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-Tech\Desktop\На сайт ОКТЯБРЬ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Лист1!$A$1:$R$35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5" i="1" l="1"/>
  <c r="O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35" i="1" l="1"/>
</calcChain>
</file>

<file path=xl/sharedStrings.xml><?xml version="1.0" encoding="utf-8"?>
<sst xmlns="http://schemas.openxmlformats.org/spreadsheetml/2006/main" count="112" uniqueCount="101">
  <si>
    <r>
      <rPr>
        <sz val="12"/>
        <color theme="1"/>
        <rFont val="Times New Roman"/>
        <family val="1"/>
        <charset val="204"/>
      </rPr>
      <t xml:space="preserve">Отделение: </t>
    </r>
    <r>
      <rPr>
        <b/>
        <sz val="12"/>
        <color theme="1"/>
        <rFont val="Times New Roman"/>
        <family val="1"/>
        <charset val="204"/>
      </rPr>
      <t>"Автотранспортное"</t>
    </r>
  </si>
  <si>
    <r>
      <rPr>
        <sz val="12"/>
        <color theme="1"/>
        <rFont val="Times New Roman"/>
        <family val="1"/>
        <charset val="204"/>
      </rPr>
      <t>зав. отделением:</t>
    </r>
    <r>
      <rPr>
        <b/>
        <sz val="12"/>
        <color theme="1"/>
        <rFont val="Times New Roman"/>
        <family val="1"/>
        <charset val="204"/>
      </rPr>
      <t xml:space="preserve"> Зотова Нина Михайловна</t>
    </r>
  </si>
  <si>
    <r>
      <rPr>
        <sz val="12"/>
        <color theme="1"/>
        <rFont val="Times New Roman"/>
        <family val="1"/>
        <charset val="204"/>
      </rPr>
      <t xml:space="preserve">Группа: </t>
    </r>
    <r>
      <rPr>
        <b/>
        <sz val="12"/>
        <color theme="1"/>
        <rFont val="Times New Roman"/>
        <family val="1"/>
        <charset val="204"/>
      </rPr>
      <t>ЭА-114</t>
    </r>
  </si>
  <si>
    <t>Курс: 3</t>
  </si>
  <si>
    <r>
      <rPr>
        <sz val="12"/>
        <color theme="1"/>
        <rFont val="Times New Roman"/>
        <family val="1"/>
        <charset val="204"/>
      </rPr>
      <t xml:space="preserve">куратор группы: </t>
    </r>
    <r>
      <rPr>
        <b/>
        <sz val="12"/>
        <color theme="1"/>
        <rFont val="Times New Roman"/>
        <family val="1"/>
        <charset val="204"/>
      </rPr>
      <t>Будько Дмитрий Владимировч</t>
    </r>
  </si>
  <si>
    <t>№ п/п</t>
  </si>
  <si>
    <t>Номер билета учащегося</t>
  </si>
  <si>
    <t>Физическая культура и здоровье</t>
  </si>
  <si>
    <t>Охрана труда</t>
  </si>
  <si>
    <t xml:space="preserve">Деловые комуникации </t>
  </si>
  <si>
    <t>ПДД</t>
  </si>
  <si>
    <t>Основы управления ТС и БД</t>
  </si>
  <si>
    <t>ППП при ДТП</t>
  </si>
  <si>
    <t>ПОДД</t>
  </si>
  <si>
    <t>ОСГН</t>
  </si>
  <si>
    <t>Пропуски</t>
  </si>
  <si>
    <t>По уваж, причинам</t>
  </si>
  <si>
    <t>Без уваж, причин</t>
  </si>
  <si>
    <t>Всего</t>
  </si>
  <si>
    <t>ЛВn0576550</t>
  </si>
  <si>
    <t>ЛВn0576481</t>
  </si>
  <si>
    <t>ЛВn0576482</t>
  </si>
  <si>
    <t>9</t>
  </si>
  <si>
    <t>ЛВn0576483</t>
  </si>
  <si>
    <t>ЛВn0576551</t>
  </si>
  <si>
    <t>ЛВn0576552</t>
  </si>
  <si>
    <t>ЛВn0576553</t>
  </si>
  <si>
    <t>ЛВn0576556</t>
  </si>
  <si>
    <t>ЛВn0576557</t>
  </si>
  <si>
    <t>ЛВn0576558</t>
  </si>
  <si>
    <t>ЛВn0576559</t>
  </si>
  <si>
    <t>ЛВn0576560</t>
  </si>
  <si>
    <t>ЛВn0576561</t>
  </si>
  <si>
    <t>ЛВn0576562</t>
  </si>
  <si>
    <t>ЛВn0623179</t>
  </si>
  <si>
    <t>ЛВn0576564</t>
  </si>
  <si>
    <t>ЛВn0576565</t>
  </si>
  <si>
    <t>ЛВn0576566</t>
  </si>
  <si>
    <t>ЛВn0653130</t>
  </si>
  <si>
    <t>ЛВn0576568</t>
  </si>
  <si>
    <t>ЛВn0576569</t>
  </si>
  <si>
    <t>ЛВn0576570</t>
  </si>
  <si>
    <t>ЛВn0576580</t>
  </si>
  <si>
    <t>ЛВn0576571</t>
  </si>
  <si>
    <t>ЛВn0576572</t>
  </si>
  <si>
    <t>ЛВn0576573</t>
  </si>
  <si>
    <t>ЛВn0576577</t>
  </si>
  <si>
    <t>ЛВn0576575</t>
  </si>
  <si>
    <t>ЛВn0576576</t>
  </si>
  <si>
    <t>6</t>
  </si>
  <si>
    <t>6,5</t>
  </si>
  <si>
    <t>6,8</t>
  </si>
  <si>
    <t>10,10,10</t>
  </si>
  <si>
    <t>10,10</t>
  </si>
  <si>
    <t>9,9,9</t>
  </si>
  <si>
    <t>10,9,9</t>
  </si>
  <si>
    <t>9,9,8</t>
  </si>
  <si>
    <t>10</t>
  </si>
  <si>
    <t>9,9</t>
  </si>
  <si>
    <t>9,8</t>
  </si>
  <si>
    <t>7</t>
  </si>
  <si>
    <t>5,2,4,6,9</t>
  </si>
  <si>
    <t>4,7,6,6</t>
  </si>
  <si>
    <t>6,8,7,10</t>
  </si>
  <si>
    <t>7,7,6,10</t>
  </si>
  <si>
    <t>5,7,9</t>
  </si>
  <si>
    <t>6,6,7,10</t>
  </si>
  <si>
    <t>4,7,9,6</t>
  </si>
  <si>
    <t>8,7,10</t>
  </si>
  <si>
    <t>6,7,7,9</t>
  </si>
  <si>
    <t>7,5,9,10</t>
  </si>
  <si>
    <t>4,4,7,9</t>
  </si>
  <si>
    <t>4,4,8</t>
  </si>
  <si>
    <t>8,7,9</t>
  </si>
  <si>
    <t>6,7,7,10</t>
  </si>
  <si>
    <t>7,5,8,10</t>
  </si>
  <si>
    <t>6,4,7,9</t>
  </si>
  <si>
    <t>4,5,8,9</t>
  </si>
  <si>
    <t>7,7,9</t>
  </si>
  <si>
    <t>6,8,8,9</t>
  </si>
  <si>
    <t>5,5,7,6</t>
  </si>
  <si>
    <t>8,7,8,9</t>
  </si>
  <si>
    <t>5,4,7,10</t>
  </si>
  <si>
    <t>1,5,4,7,9</t>
  </si>
  <si>
    <t>6,8,9</t>
  </si>
  <si>
    <t>7,7,8</t>
  </si>
  <si>
    <t>5,3,8</t>
  </si>
  <si>
    <t>8,6,8</t>
  </si>
  <si>
    <t>3,5</t>
  </si>
  <si>
    <t>8,9,8</t>
  </si>
  <si>
    <t>8,8,8</t>
  </si>
  <si>
    <t>2, 10</t>
  </si>
  <si>
    <t>9,4,9,9</t>
  </si>
  <si>
    <t>9,9,10</t>
  </si>
  <si>
    <t>10,7,9,9</t>
  </si>
  <si>
    <t>8,10,10</t>
  </si>
  <si>
    <r>
      <t xml:space="preserve">ВЕДОМОСТЬ </t>
    </r>
    <r>
      <rPr>
        <sz val="12"/>
        <color rgb="FF000000"/>
        <rFont val="Times New Roman"/>
        <family val="1"/>
        <charset val="204"/>
      </rPr>
      <t xml:space="preserve">итогов образовательного процесса за </t>
    </r>
    <r>
      <rPr>
        <b/>
        <sz val="12"/>
        <color rgb="FF000000"/>
        <rFont val="Times New Roman"/>
        <family val="1"/>
        <charset val="204"/>
      </rPr>
      <t>октябрь</t>
    </r>
  </si>
  <si>
    <t>Белорусский язык (профлексика)</t>
  </si>
  <si>
    <t>ТО и ремонт автомобилей</t>
  </si>
  <si>
    <t>Электрооборудование и электронные системы автомобилей</t>
  </si>
  <si>
    <t>Информационые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</si>
</sst>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,m\,yy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rgb="FF1F1F1F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7" fillId="3" borderId="9" xfId="0" applyFont="1" applyFill="1" applyBorder="1"/>
    <xf numFmtId="0" fontId="8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0" xfId="0" applyNumberFormat="1" applyFont="1"/>
    <xf numFmtId="0" fontId="4" fillId="0" borderId="18" xfId="0" applyFont="1" applyBorder="1"/>
    <xf numFmtId="0" fontId="9" fillId="0" borderId="0" xfId="0" applyFont="1"/>
    <xf numFmtId="0" fontId="4" fillId="0" borderId="1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9" fontId="12" fillId="3" borderId="19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" fillId="0" borderId="19" xfId="0" applyFont="1" applyBorder="1" applyAlignment="1"/>
    <xf numFmtId="0" fontId="12" fillId="0" borderId="19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 textRotation="90" wrapText="1"/>
    </xf>
    <xf numFmtId="1" fontId="12" fillId="6" borderId="1" xfId="0" applyNumberFormat="1" applyFont="1" applyFill="1" applyBorder="1" applyAlignment="1">
      <alignment wrapText="1"/>
    </xf>
    <xf numFmtId="1" fontId="12" fillId="6" borderId="3" xfId="0" applyNumberFormat="1" applyFont="1" applyFill="1" applyBorder="1" applyAlignment="1">
      <alignment wrapText="1"/>
    </xf>
    <xf numFmtId="1" fontId="5" fillId="6" borderId="2" xfId="0" applyNumberFormat="1" applyFont="1" applyFill="1" applyBorder="1" applyAlignment="1">
      <alignment wrapText="1"/>
    </xf>
    <xf numFmtId="0" fontId="4" fillId="7" borderId="34" xfId="0" applyFont="1" applyFill="1" applyBorder="1" applyAlignment="1">
      <alignment horizontal="center" vertical="center" textRotation="90" wrapText="1"/>
    </xf>
    <xf numFmtId="0" fontId="4" fillId="9" borderId="34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6" fillId="0" borderId="27" xfId="0" applyFont="1" applyBorder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textRotation="90" wrapText="1"/>
    </xf>
    <xf numFmtId="0" fontId="6" fillId="0" borderId="33" xfId="0" applyFont="1" applyBorder="1"/>
    <xf numFmtId="0" fontId="4" fillId="2" borderId="24" xfId="0" applyFont="1" applyFill="1" applyBorder="1" applyAlignment="1">
      <alignment horizontal="center" vertical="center" textRotation="90" wrapText="1"/>
    </xf>
    <xf numFmtId="0" fontId="6" fillId="0" borderId="32" xfId="0" applyFont="1" applyBorder="1"/>
    <xf numFmtId="0" fontId="4" fillId="2" borderId="23" xfId="0" applyFont="1" applyFill="1" applyBorder="1" applyAlignment="1">
      <alignment horizontal="center" vertical="center" textRotation="90" wrapText="1"/>
    </xf>
    <xf numFmtId="0" fontId="6" fillId="0" borderId="31" xfId="0" applyFont="1" applyBorder="1"/>
    <xf numFmtId="0" fontId="4" fillId="2" borderId="20" xfId="0" applyFont="1" applyFill="1" applyBorder="1" applyAlignment="1">
      <alignment horizontal="center" vertical="center" textRotation="90"/>
    </xf>
    <xf numFmtId="0" fontId="6" fillId="0" borderId="28" xfId="0" applyFont="1" applyBorder="1"/>
    <xf numFmtId="0" fontId="4" fillId="2" borderId="21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4" fillId="2" borderId="21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6" fillId="0" borderId="30" xfId="0" applyFont="1" applyBorder="1"/>
    <xf numFmtId="1" fontId="13" fillId="10" borderId="1" xfId="0" applyNumberFormat="1" applyFont="1" applyFill="1" applyBorder="1" applyAlignment="1">
      <alignment wrapText="1"/>
    </xf>
    <xf numFmtId="1" fontId="13" fillId="8" borderId="1" xfId="0" applyNumberFormat="1" applyFont="1" applyFill="1" applyBorder="1" applyAlignment="1">
      <alignment wrapText="1"/>
    </xf>
    <xf numFmtId="1" fontId="13" fillId="10" borderId="3" xfId="0" applyNumberFormat="1" applyFont="1" applyFill="1" applyBorder="1" applyAlignment="1">
      <alignment wrapText="1"/>
    </xf>
    <xf numFmtId="1" fontId="13" fillId="8" borderId="3" xfId="0" applyNumberFormat="1" applyFont="1" applyFill="1" applyBorder="1" applyAlignment="1">
      <alignment wrapText="1"/>
    </xf>
    <xf numFmtId="1" fontId="13" fillId="10" borderId="3" xfId="0" applyNumberFormat="1" applyFont="1" applyFill="1" applyBorder="1" applyAlignment="1"/>
    <xf numFmtId="1" fontId="14" fillId="9" borderId="1" xfId="0" applyNumberFormat="1" applyFont="1" applyFill="1" applyBorder="1"/>
    <xf numFmtId="1" fontId="15" fillId="7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8"/>
  <sheetViews>
    <sheetView tabSelected="1" topLeftCell="A16" workbookViewId="0">
      <selection activeCell="F48" sqref="F48"/>
    </sheetView>
  </sheetViews>
  <sheetFormatPr defaultColWidth="14.42578125" defaultRowHeight="15" customHeight="1" x14ac:dyDescent="0.25"/>
  <cols>
    <col min="1" max="1" width="4.42578125" customWidth="1"/>
    <col min="2" max="2" width="17.85546875" customWidth="1"/>
    <col min="3" max="3" width="11.5703125" customWidth="1"/>
    <col min="4" max="4" width="5.85546875" customWidth="1"/>
    <col min="5" max="5" width="9.7109375" customWidth="1"/>
    <col min="6" max="6" width="6.42578125" customWidth="1"/>
    <col min="7" max="7" width="7" customWidth="1"/>
    <col min="8" max="8" width="6.7109375" customWidth="1"/>
    <col min="9" max="9" width="7.28515625" customWidth="1"/>
    <col min="10" max="11" width="7.7109375" customWidth="1"/>
    <col min="12" max="12" width="7.42578125" customWidth="1"/>
    <col min="13" max="13" width="8" customWidth="1"/>
    <col min="14" max="14" width="9.140625" customWidth="1"/>
    <col min="15" max="15" width="8" customWidth="1"/>
    <col min="16" max="17" width="5.7109375" customWidth="1"/>
    <col min="18" max="18" width="6.7109375" customWidth="1"/>
  </cols>
  <sheetData>
    <row r="1" spans="1:30" ht="15" customHeight="1" x14ac:dyDescent="0.25">
      <c r="A1" s="58" t="s">
        <v>0</v>
      </c>
      <c r="B1" s="59"/>
      <c r="C1" s="59"/>
      <c r="D1" s="59"/>
      <c r="E1" s="58" t="s">
        <v>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1"/>
      <c r="T1" s="1"/>
      <c r="U1" s="1"/>
      <c r="V1" s="1"/>
    </row>
    <row r="2" spans="1:30" ht="15.75" x14ac:dyDescent="0.25">
      <c r="A2" s="58" t="s">
        <v>2</v>
      </c>
      <c r="B2" s="59"/>
      <c r="C2" s="59"/>
      <c r="D2" s="2" t="s">
        <v>3</v>
      </c>
      <c r="E2" s="58" t="s">
        <v>4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"/>
      <c r="T2" s="1"/>
      <c r="U2" s="1"/>
      <c r="V2" s="1"/>
    </row>
    <row r="3" spans="1:30" ht="16.5" customHeight="1" thickBot="1" x14ac:dyDescent="0.3">
      <c r="A3" s="60" t="s">
        <v>96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3"/>
      <c r="T3" s="3"/>
      <c r="U3" s="3"/>
      <c r="V3" s="3"/>
    </row>
    <row r="4" spans="1:30" ht="21.75" customHeight="1" thickBot="1" x14ac:dyDescent="0.3">
      <c r="A4" s="67" t="s">
        <v>5</v>
      </c>
      <c r="B4" s="69" t="s">
        <v>6</v>
      </c>
      <c r="C4" s="71" t="s">
        <v>98</v>
      </c>
      <c r="D4" s="71" t="s">
        <v>7</v>
      </c>
      <c r="E4" s="72" t="s">
        <v>8</v>
      </c>
      <c r="F4" s="65" t="s">
        <v>9</v>
      </c>
      <c r="G4" s="63" t="s">
        <v>97</v>
      </c>
      <c r="H4" s="71" t="s">
        <v>99</v>
      </c>
      <c r="I4" s="71" t="s">
        <v>10</v>
      </c>
      <c r="J4" s="71" t="s">
        <v>11</v>
      </c>
      <c r="K4" s="72" t="s">
        <v>12</v>
      </c>
      <c r="L4" s="61" t="s">
        <v>13</v>
      </c>
      <c r="M4" s="65" t="s">
        <v>14</v>
      </c>
      <c r="N4" s="63" t="s">
        <v>100</v>
      </c>
      <c r="O4" s="55" t="s">
        <v>15</v>
      </c>
      <c r="P4" s="56"/>
      <c r="Q4" s="5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68.25" customHeight="1" thickBot="1" x14ac:dyDescent="0.3">
      <c r="A5" s="68"/>
      <c r="B5" s="70"/>
      <c r="C5" s="70"/>
      <c r="D5" s="70"/>
      <c r="E5" s="73"/>
      <c r="F5" s="66"/>
      <c r="G5" s="64"/>
      <c r="H5" s="70"/>
      <c r="I5" s="70"/>
      <c r="J5" s="70"/>
      <c r="K5" s="73"/>
      <c r="L5" s="62"/>
      <c r="M5" s="66"/>
      <c r="N5" s="64"/>
      <c r="O5" s="54" t="s">
        <v>16</v>
      </c>
      <c r="P5" s="53" t="s">
        <v>17</v>
      </c>
      <c r="Q5" s="49" t="s">
        <v>18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.75" thickBot="1" x14ac:dyDescent="0.3">
      <c r="A6" s="5">
        <v>1</v>
      </c>
      <c r="B6" s="17" t="s">
        <v>19</v>
      </c>
      <c r="C6" s="20">
        <v>3</v>
      </c>
      <c r="D6" s="21" t="s">
        <v>49</v>
      </c>
      <c r="E6" s="20">
        <v>6.6</v>
      </c>
      <c r="F6" s="20"/>
      <c r="G6" s="22"/>
      <c r="H6" s="23"/>
      <c r="I6" s="22">
        <v>7</v>
      </c>
      <c r="J6" s="22">
        <v>8</v>
      </c>
      <c r="K6" s="23"/>
      <c r="L6" s="22"/>
      <c r="M6" s="22" t="s">
        <v>61</v>
      </c>
      <c r="N6" s="23"/>
      <c r="O6" s="74">
        <v>20</v>
      </c>
      <c r="P6" s="75">
        <v>0</v>
      </c>
      <c r="Q6" s="50">
        <f t="shared" ref="Q6:Q35" si="0">O6+P6</f>
        <v>20</v>
      </c>
      <c r="R6" s="6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.75" thickBot="1" x14ac:dyDescent="0.3">
      <c r="A7" s="5">
        <v>2</v>
      </c>
      <c r="B7" s="7" t="s">
        <v>20</v>
      </c>
      <c r="C7" s="20"/>
      <c r="D7" s="21" t="s">
        <v>22</v>
      </c>
      <c r="E7" s="24"/>
      <c r="F7" s="24"/>
      <c r="G7" s="24">
        <v>9</v>
      </c>
      <c r="H7" s="23"/>
      <c r="I7" s="25">
        <v>2</v>
      </c>
      <c r="J7" s="25"/>
      <c r="K7" s="26"/>
      <c r="L7" s="25"/>
      <c r="M7" s="25" t="s">
        <v>62</v>
      </c>
      <c r="N7" s="26"/>
      <c r="O7" s="76">
        <v>34</v>
      </c>
      <c r="P7" s="77">
        <v>0</v>
      </c>
      <c r="Q7" s="51">
        <f t="shared" si="0"/>
        <v>34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5.75" thickBot="1" x14ac:dyDescent="0.3">
      <c r="A8" s="5">
        <v>3</v>
      </c>
      <c r="B8" s="8" t="s">
        <v>21</v>
      </c>
      <c r="C8" s="20">
        <v>4</v>
      </c>
      <c r="D8" s="21" t="s">
        <v>50</v>
      </c>
      <c r="E8" s="24" t="s">
        <v>85</v>
      </c>
      <c r="F8" s="27"/>
      <c r="G8" s="27"/>
      <c r="H8" s="23"/>
      <c r="I8" s="25">
        <v>9.9</v>
      </c>
      <c r="J8" s="25">
        <v>9</v>
      </c>
      <c r="K8" s="26"/>
      <c r="L8" s="25"/>
      <c r="M8" s="25" t="s">
        <v>63</v>
      </c>
      <c r="N8" s="26"/>
      <c r="O8" s="76">
        <v>4</v>
      </c>
      <c r="P8" s="77">
        <v>0</v>
      </c>
      <c r="Q8" s="51">
        <f t="shared" si="0"/>
        <v>4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30.75" thickBot="1" x14ac:dyDescent="0.3">
      <c r="A9" s="5">
        <v>4</v>
      </c>
      <c r="B9" s="7" t="s">
        <v>23</v>
      </c>
      <c r="C9" s="20">
        <v>5</v>
      </c>
      <c r="D9" s="21" t="s">
        <v>52</v>
      </c>
      <c r="E9" s="24" t="s">
        <v>86</v>
      </c>
      <c r="F9" s="24"/>
      <c r="G9" s="24"/>
      <c r="H9" s="23"/>
      <c r="I9" s="25">
        <v>9.1999999999999993</v>
      </c>
      <c r="J9" s="25">
        <v>9</v>
      </c>
      <c r="K9" s="26"/>
      <c r="L9" s="25"/>
      <c r="M9" s="25" t="s">
        <v>64</v>
      </c>
      <c r="N9" s="26"/>
      <c r="O9" s="76">
        <v>2</v>
      </c>
      <c r="P9" s="77">
        <v>0</v>
      </c>
      <c r="Q9" s="51">
        <f t="shared" si="0"/>
        <v>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thickBot="1" x14ac:dyDescent="0.3">
      <c r="A10" s="5">
        <v>5</v>
      </c>
      <c r="B10" s="7" t="s">
        <v>24</v>
      </c>
      <c r="C10" s="20">
        <v>4</v>
      </c>
      <c r="D10" s="28"/>
      <c r="E10" s="29">
        <v>3</v>
      </c>
      <c r="F10" s="24"/>
      <c r="G10" s="24"/>
      <c r="H10" s="23"/>
      <c r="I10" s="25">
        <v>3</v>
      </c>
      <c r="J10" s="25"/>
      <c r="K10" s="26"/>
      <c r="L10" s="25"/>
      <c r="M10" s="25" t="s">
        <v>65</v>
      </c>
      <c r="N10" s="26"/>
      <c r="O10" s="76">
        <v>32</v>
      </c>
      <c r="P10" s="77">
        <v>0</v>
      </c>
      <c r="Q10" s="51">
        <f t="shared" si="0"/>
        <v>32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thickBot="1" x14ac:dyDescent="0.3">
      <c r="A11" s="5">
        <v>6</v>
      </c>
      <c r="B11" s="7" t="s">
        <v>25</v>
      </c>
      <c r="C11" s="23">
        <v>4.4000000000000004</v>
      </c>
      <c r="D11" s="30" t="s">
        <v>49</v>
      </c>
      <c r="E11" s="31" t="s">
        <v>87</v>
      </c>
      <c r="F11" s="20"/>
      <c r="G11" s="20"/>
      <c r="H11" s="23"/>
      <c r="I11" s="32" t="s">
        <v>91</v>
      </c>
      <c r="J11" s="32">
        <v>10</v>
      </c>
      <c r="K11" s="33"/>
      <c r="L11" s="32"/>
      <c r="M11" s="32" t="s">
        <v>66</v>
      </c>
      <c r="N11" s="33"/>
      <c r="O11" s="76">
        <v>4</v>
      </c>
      <c r="P11" s="77">
        <v>0</v>
      </c>
      <c r="Q11" s="51">
        <f t="shared" si="0"/>
        <v>4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thickBot="1" x14ac:dyDescent="0.3">
      <c r="A12" s="5">
        <v>7</v>
      </c>
      <c r="B12" s="7" t="s">
        <v>26</v>
      </c>
      <c r="C12" s="23">
        <v>3</v>
      </c>
      <c r="D12" s="34"/>
      <c r="E12" s="30" t="s">
        <v>88</v>
      </c>
      <c r="F12" s="20"/>
      <c r="G12" s="20"/>
      <c r="H12" s="23"/>
      <c r="I12" s="32"/>
      <c r="J12" s="32"/>
      <c r="K12" s="33"/>
      <c r="L12" s="32"/>
      <c r="M12" s="32" t="s">
        <v>67</v>
      </c>
      <c r="N12" s="33"/>
      <c r="O12" s="76">
        <v>40</v>
      </c>
      <c r="P12" s="77">
        <v>0</v>
      </c>
      <c r="Q12" s="51">
        <f t="shared" si="0"/>
        <v>40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thickBot="1" x14ac:dyDescent="0.3">
      <c r="A13" s="9">
        <v>8</v>
      </c>
      <c r="B13" s="7" t="s">
        <v>27</v>
      </c>
      <c r="C13" s="23"/>
      <c r="D13" s="30" t="s">
        <v>53</v>
      </c>
      <c r="E13" s="35" t="s">
        <v>89</v>
      </c>
      <c r="F13" s="24"/>
      <c r="G13" s="24"/>
      <c r="H13" s="23"/>
      <c r="I13" s="32" t="s">
        <v>55</v>
      </c>
      <c r="J13" s="32">
        <v>10.9</v>
      </c>
      <c r="K13" s="33"/>
      <c r="L13" s="32"/>
      <c r="M13" s="32" t="s">
        <v>68</v>
      </c>
      <c r="N13" s="33"/>
      <c r="O13" s="76">
        <v>4</v>
      </c>
      <c r="P13" s="77">
        <v>0</v>
      </c>
      <c r="Q13" s="51">
        <f t="shared" si="0"/>
        <v>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thickBot="1" x14ac:dyDescent="0.3">
      <c r="A14" s="5">
        <v>9</v>
      </c>
      <c r="B14" s="7" t="s">
        <v>28</v>
      </c>
      <c r="C14" s="23">
        <v>6</v>
      </c>
      <c r="D14" s="30" t="s">
        <v>53</v>
      </c>
      <c r="E14" s="35">
        <v>3.3</v>
      </c>
      <c r="F14" s="24">
        <v>9</v>
      </c>
      <c r="G14" s="24">
        <v>2</v>
      </c>
      <c r="H14" s="23"/>
      <c r="I14" s="25" t="s">
        <v>92</v>
      </c>
      <c r="J14" s="25">
        <v>9</v>
      </c>
      <c r="K14" s="26"/>
      <c r="L14" s="25"/>
      <c r="M14" s="25" t="s">
        <v>69</v>
      </c>
      <c r="N14" s="26"/>
      <c r="O14" s="76">
        <v>2</v>
      </c>
      <c r="P14" s="77">
        <v>0</v>
      </c>
      <c r="Q14" s="51">
        <f t="shared" si="0"/>
        <v>2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thickBot="1" x14ac:dyDescent="0.3">
      <c r="A15" s="5">
        <v>10</v>
      </c>
      <c r="B15" s="7" t="s">
        <v>29</v>
      </c>
      <c r="C15" s="20">
        <v>5.5</v>
      </c>
      <c r="D15" s="21" t="s">
        <v>53</v>
      </c>
      <c r="E15" s="24" t="s">
        <v>90</v>
      </c>
      <c r="F15" s="24">
        <v>9</v>
      </c>
      <c r="G15" s="24">
        <v>10</v>
      </c>
      <c r="H15" s="23"/>
      <c r="I15" s="25" t="s">
        <v>93</v>
      </c>
      <c r="J15" s="25" t="s">
        <v>95</v>
      </c>
      <c r="K15" s="26"/>
      <c r="L15" s="25"/>
      <c r="M15" s="25" t="s">
        <v>70</v>
      </c>
      <c r="N15" s="26"/>
      <c r="O15" s="76">
        <v>0</v>
      </c>
      <c r="P15" s="77">
        <v>0</v>
      </c>
      <c r="Q15" s="51">
        <f t="shared" si="0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thickBot="1" x14ac:dyDescent="0.3">
      <c r="A16" s="5">
        <v>11</v>
      </c>
      <c r="B16" s="8" t="s">
        <v>30</v>
      </c>
      <c r="C16" s="20">
        <v>3.3</v>
      </c>
      <c r="D16" s="21" t="s">
        <v>22</v>
      </c>
      <c r="E16" s="24">
        <v>3.4</v>
      </c>
      <c r="F16" s="24">
        <v>9</v>
      </c>
      <c r="G16" s="24">
        <v>9</v>
      </c>
      <c r="H16" s="23"/>
      <c r="I16" s="25">
        <v>3</v>
      </c>
      <c r="J16" s="25"/>
      <c r="K16" s="26"/>
      <c r="L16" s="25"/>
      <c r="M16" s="25" t="s">
        <v>71</v>
      </c>
      <c r="N16" s="26"/>
      <c r="O16" s="76">
        <v>8</v>
      </c>
      <c r="P16" s="77">
        <v>0</v>
      </c>
      <c r="Q16" s="51">
        <f t="shared" si="0"/>
        <v>8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thickBot="1" x14ac:dyDescent="0.3">
      <c r="A17" s="9">
        <v>12</v>
      </c>
      <c r="B17" s="7" t="s">
        <v>31</v>
      </c>
      <c r="C17" s="20">
        <v>4</v>
      </c>
      <c r="D17" s="21"/>
      <c r="E17" s="24">
        <v>5.9</v>
      </c>
      <c r="F17" s="24">
        <v>9</v>
      </c>
      <c r="G17" s="24"/>
      <c r="H17" s="23"/>
      <c r="I17" s="25">
        <v>7</v>
      </c>
      <c r="J17" s="25"/>
      <c r="K17" s="26"/>
      <c r="L17" s="25"/>
      <c r="M17" s="25" t="s">
        <v>72</v>
      </c>
      <c r="N17" s="26"/>
      <c r="O17" s="76">
        <v>20</v>
      </c>
      <c r="P17" s="77">
        <v>0</v>
      </c>
      <c r="Q17" s="51">
        <f t="shared" si="0"/>
        <v>20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30.75" thickBot="1" x14ac:dyDescent="0.3">
      <c r="A18" s="5">
        <v>13</v>
      </c>
      <c r="B18" s="7" t="s">
        <v>32</v>
      </c>
      <c r="C18" s="20">
        <v>3</v>
      </c>
      <c r="D18" s="21" t="s">
        <v>52</v>
      </c>
      <c r="E18" s="24">
        <v>5.3</v>
      </c>
      <c r="F18" s="24"/>
      <c r="G18" s="24">
        <v>9</v>
      </c>
      <c r="H18" s="23"/>
      <c r="I18" s="25">
        <v>8</v>
      </c>
      <c r="J18" s="25">
        <v>9</v>
      </c>
      <c r="K18" s="26">
        <v>9</v>
      </c>
      <c r="L18" s="25"/>
      <c r="M18" s="25" t="s">
        <v>73</v>
      </c>
      <c r="N18" s="26"/>
      <c r="O18" s="76">
        <v>12</v>
      </c>
      <c r="P18" s="77">
        <v>0</v>
      </c>
      <c r="Q18" s="51">
        <f t="shared" si="0"/>
        <v>12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thickBot="1" x14ac:dyDescent="0.3">
      <c r="A19" s="5">
        <v>14</v>
      </c>
      <c r="B19" s="7" t="s">
        <v>33</v>
      </c>
      <c r="C19" s="20">
        <v>3</v>
      </c>
      <c r="D19" s="21" t="s">
        <v>54</v>
      </c>
      <c r="E19" s="24">
        <v>7.6</v>
      </c>
      <c r="F19" s="24">
        <v>9</v>
      </c>
      <c r="G19" s="24"/>
      <c r="H19" s="23"/>
      <c r="I19" s="25">
        <v>7.9</v>
      </c>
      <c r="J19" s="25">
        <v>9.9</v>
      </c>
      <c r="K19" s="26"/>
      <c r="L19" s="25"/>
      <c r="M19" s="25" t="s">
        <v>74</v>
      </c>
      <c r="N19" s="26"/>
      <c r="O19" s="76">
        <v>18</v>
      </c>
      <c r="P19" s="77">
        <v>0</v>
      </c>
      <c r="Q19" s="51">
        <f t="shared" si="0"/>
        <v>18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thickBot="1" x14ac:dyDescent="0.3">
      <c r="A20" s="5">
        <v>15</v>
      </c>
      <c r="B20" s="7" t="s">
        <v>34</v>
      </c>
      <c r="C20" s="20">
        <v>4</v>
      </c>
      <c r="D20" s="27" t="s">
        <v>54</v>
      </c>
      <c r="E20" s="24">
        <v>6.5</v>
      </c>
      <c r="F20" s="24">
        <v>8</v>
      </c>
      <c r="G20" s="24"/>
      <c r="H20" s="23"/>
      <c r="I20" s="25">
        <v>9.4</v>
      </c>
      <c r="J20" s="25"/>
      <c r="K20" s="26"/>
      <c r="L20" s="25"/>
      <c r="M20" s="25" t="s">
        <v>75</v>
      </c>
      <c r="N20" s="26"/>
      <c r="O20" s="76">
        <v>0</v>
      </c>
      <c r="P20" s="77">
        <v>0</v>
      </c>
      <c r="Q20" s="51">
        <f t="shared" si="0"/>
        <v>0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thickBot="1" x14ac:dyDescent="0.3">
      <c r="A21" s="9">
        <v>16</v>
      </c>
      <c r="B21" s="7" t="s">
        <v>35</v>
      </c>
      <c r="C21" s="20">
        <v>3</v>
      </c>
      <c r="D21" s="27" t="s">
        <v>55</v>
      </c>
      <c r="E21" s="24">
        <v>7.6</v>
      </c>
      <c r="F21" s="24">
        <v>9</v>
      </c>
      <c r="G21" s="24"/>
      <c r="H21" s="23"/>
      <c r="I21" s="25">
        <v>9</v>
      </c>
      <c r="J21" s="25"/>
      <c r="K21" s="26"/>
      <c r="L21" s="25"/>
      <c r="M21" s="25" t="s">
        <v>76</v>
      </c>
      <c r="N21" s="26"/>
      <c r="O21" s="76">
        <v>14</v>
      </c>
      <c r="P21" s="77">
        <v>0</v>
      </c>
      <c r="Q21" s="51">
        <f t="shared" si="0"/>
        <v>14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thickBot="1" x14ac:dyDescent="0.3">
      <c r="A22" s="5">
        <v>17</v>
      </c>
      <c r="B22" s="7" t="s">
        <v>36</v>
      </c>
      <c r="C22" s="20">
        <v>7</v>
      </c>
      <c r="D22" s="27" t="s">
        <v>56</v>
      </c>
      <c r="E22" s="24">
        <v>6.4</v>
      </c>
      <c r="F22" s="36"/>
      <c r="G22" s="24">
        <v>9</v>
      </c>
      <c r="H22" s="23"/>
      <c r="I22" s="25">
        <v>3</v>
      </c>
      <c r="J22" s="25"/>
      <c r="K22" s="26"/>
      <c r="L22" s="25"/>
      <c r="M22" s="25" t="s">
        <v>77</v>
      </c>
      <c r="N22" s="26"/>
      <c r="O22" s="76">
        <v>4</v>
      </c>
      <c r="P22" s="77">
        <v>0</v>
      </c>
      <c r="Q22" s="51">
        <f t="shared" si="0"/>
        <v>4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thickBot="1" x14ac:dyDescent="0.3">
      <c r="A23" s="5">
        <v>18</v>
      </c>
      <c r="B23" s="7" t="s">
        <v>37</v>
      </c>
      <c r="C23" s="20">
        <v>4</v>
      </c>
      <c r="D23" s="27" t="s">
        <v>57</v>
      </c>
      <c r="E23" s="24">
        <v>3.5</v>
      </c>
      <c r="F23" s="24">
        <v>7</v>
      </c>
      <c r="G23" s="24"/>
      <c r="H23" s="23"/>
      <c r="I23" s="25">
        <v>5</v>
      </c>
      <c r="J23" s="25"/>
      <c r="K23" s="26"/>
      <c r="L23" s="25"/>
      <c r="M23" s="25" t="s">
        <v>78</v>
      </c>
      <c r="N23" s="26"/>
      <c r="O23" s="76">
        <v>32</v>
      </c>
      <c r="P23" s="77">
        <v>0</v>
      </c>
      <c r="Q23" s="51">
        <f t="shared" si="0"/>
        <v>32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thickBot="1" x14ac:dyDescent="0.3">
      <c r="A24" s="5">
        <v>19</v>
      </c>
      <c r="B24" s="7" t="s">
        <v>38</v>
      </c>
      <c r="C24" s="20">
        <v>3</v>
      </c>
      <c r="D24" s="27"/>
      <c r="E24" s="24">
        <v>5.4</v>
      </c>
      <c r="F24" s="24">
        <v>6</v>
      </c>
      <c r="G24" s="24"/>
      <c r="H24" s="23"/>
      <c r="I24" s="25">
        <v>2</v>
      </c>
      <c r="J24" s="25"/>
      <c r="K24" s="26"/>
      <c r="L24" s="25"/>
      <c r="M24" s="25">
        <v>7.6</v>
      </c>
      <c r="N24" s="26"/>
      <c r="O24" s="76">
        <v>74</v>
      </c>
      <c r="P24" s="77">
        <v>0</v>
      </c>
      <c r="Q24" s="51">
        <f t="shared" si="0"/>
        <v>74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thickBot="1" x14ac:dyDescent="0.3">
      <c r="A25" s="9">
        <v>20</v>
      </c>
      <c r="B25" s="7" t="s">
        <v>39</v>
      </c>
      <c r="C25" s="20">
        <v>4</v>
      </c>
      <c r="D25" s="27"/>
      <c r="E25" s="24">
        <v>7</v>
      </c>
      <c r="F25" s="24">
        <v>9</v>
      </c>
      <c r="G25" s="24"/>
      <c r="H25" s="23"/>
      <c r="I25" s="25"/>
      <c r="J25" s="25"/>
      <c r="K25" s="26"/>
      <c r="L25" s="25"/>
      <c r="M25" s="25">
        <v>8.9</v>
      </c>
      <c r="N25" s="26"/>
      <c r="O25" s="76">
        <v>32</v>
      </c>
      <c r="P25" s="77">
        <v>0</v>
      </c>
      <c r="Q25" s="51">
        <f t="shared" si="0"/>
        <v>32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thickBot="1" x14ac:dyDescent="0.3">
      <c r="A26" s="5">
        <v>21</v>
      </c>
      <c r="B26" s="7" t="s">
        <v>40</v>
      </c>
      <c r="C26" s="20">
        <v>6</v>
      </c>
      <c r="D26" s="27" t="s">
        <v>58</v>
      </c>
      <c r="E26" s="24">
        <v>3.3</v>
      </c>
      <c r="F26" s="24"/>
      <c r="G26" s="24">
        <v>10</v>
      </c>
      <c r="H26" s="23"/>
      <c r="I26" s="25">
        <v>9</v>
      </c>
      <c r="J26" s="25"/>
      <c r="K26" s="26"/>
      <c r="L26" s="25"/>
      <c r="M26" s="25" t="s">
        <v>79</v>
      </c>
      <c r="N26" s="26"/>
      <c r="O26" s="76">
        <v>16</v>
      </c>
      <c r="P26" s="77">
        <v>0</v>
      </c>
      <c r="Q26" s="51">
        <f t="shared" si="0"/>
        <v>16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thickBot="1" x14ac:dyDescent="0.3">
      <c r="A27" s="5">
        <v>22</v>
      </c>
      <c r="B27" s="7" t="s">
        <v>41</v>
      </c>
      <c r="C27" s="20">
        <v>5</v>
      </c>
      <c r="D27" s="27" t="s">
        <v>56</v>
      </c>
      <c r="E27" s="24">
        <v>6.4</v>
      </c>
      <c r="F27" s="24"/>
      <c r="G27" s="24"/>
      <c r="H27" s="23"/>
      <c r="I27" s="25" t="s">
        <v>54</v>
      </c>
      <c r="J27" s="25">
        <v>9.9</v>
      </c>
      <c r="K27" s="26"/>
      <c r="L27" s="25"/>
      <c r="M27" s="25" t="s">
        <v>80</v>
      </c>
      <c r="N27" s="26"/>
      <c r="O27" s="76">
        <v>2</v>
      </c>
      <c r="P27" s="77">
        <v>0</v>
      </c>
      <c r="Q27" s="51">
        <f t="shared" si="0"/>
        <v>2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thickBot="1" x14ac:dyDescent="0.3">
      <c r="A28" s="18">
        <v>23</v>
      </c>
      <c r="B28" s="7" t="s">
        <v>42</v>
      </c>
      <c r="C28" s="20">
        <v>3</v>
      </c>
      <c r="D28" s="27" t="s">
        <v>51</v>
      </c>
      <c r="E28" s="24">
        <v>5.9</v>
      </c>
      <c r="F28" s="37">
        <v>9</v>
      </c>
      <c r="G28" s="37"/>
      <c r="H28" s="23"/>
      <c r="I28" s="38" t="s">
        <v>94</v>
      </c>
      <c r="J28" s="38">
        <v>10.9</v>
      </c>
      <c r="K28" s="39"/>
      <c r="L28" s="38"/>
      <c r="M28" s="38" t="s">
        <v>68</v>
      </c>
      <c r="N28" s="39"/>
      <c r="O28" s="76">
        <v>4</v>
      </c>
      <c r="P28" s="77">
        <v>0</v>
      </c>
      <c r="Q28" s="51">
        <f t="shared" si="0"/>
        <v>4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thickBot="1" x14ac:dyDescent="0.3">
      <c r="A29" s="19">
        <v>24</v>
      </c>
      <c r="B29" s="7" t="s">
        <v>43</v>
      </c>
      <c r="C29" s="20">
        <v>3</v>
      </c>
      <c r="D29" s="40"/>
      <c r="E29" s="24">
        <v>7.7</v>
      </c>
      <c r="F29" s="37">
        <v>9</v>
      </c>
      <c r="G29" s="37">
        <v>9</v>
      </c>
      <c r="H29" s="23"/>
      <c r="I29" s="38">
        <v>9</v>
      </c>
      <c r="J29" s="38">
        <v>8.9</v>
      </c>
      <c r="K29" s="39"/>
      <c r="L29" s="38"/>
      <c r="M29" s="38" t="s">
        <v>81</v>
      </c>
      <c r="N29" s="39"/>
      <c r="O29" s="76">
        <v>28</v>
      </c>
      <c r="P29" s="77">
        <v>0</v>
      </c>
      <c r="Q29" s="51">
        <f t="shared" si="0"/>
        <v>28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thickBot="1" x14ac:dyDescent="0.3">
      <c r="A30" s="19">
        <v>25</v>
      </c>
      <c r="B30" s="10" t="s">
        <v>44</v>
      </c>
      <c r="C30" s="20"/>
      <c r="D30" s="40"/>
      <c r="E30" s="24">
        <v>7.8</v>
      </c>
      <c r="F30" s="37"/>
      <c r="G30" s="37"/>
      <c r="H30" s="23"/>
      <c r="I30" s="38">
        <v>5</v>
      </c>
      <c r="J30" s="38"/>
      <c r="K30" s="39"/>
      <c r="L30" s="38"/>
      <c r="M30" s="38">
        <v>4.5</v>
      </c>
      <c r="N30" s="39"/>
      <c r="O30" s="76">
        <v>66</v>
      </c>
      <c r="P30" s="77">
        <v>0</v>
      </c>
      <c r="Q30" s="51">
        <f t="shared" si="0"/>
        <v>66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thickBot="1" x14ac:dyDescent="0.3">
      <c r="A31" s="19">
        <v>26</v>
      </c>
      <c r="B31" s="10" t="s">
        <v>45</v>
      </c>
      <c r="C31" s="20">
        <v>3</v>
      </c>
      <c r="D31" s="40" t="s">
        <v>55</v>
      </c>
      <c r="E31" s="24">
        <v>6.5</v>
      </c>
      <c r="F31" s="37">
        <v>8</v>
      </c>
      <c r="G31" s="37">
        <v>9</v>
      </c>
      <c r="H31" s="23"/>
      <c r="I31" s="38">
        <v>8</v>
      </c>
      <c r="J31" s="38"/>
      <c r="K31" s="39"/>
      <c r="L31" s="38"/>
      <c r="M31" s="38" t="s">
        <v>82</v>
      </c>
      <c r="N31" s="39"/>
      <c r="O31" s="76">
        <v>0</v>
      </c>
      <c r="P31" s="77">
        <v>0</v>
      </c>
      <c r="Q31" s="51">
        <f t="shared" si="0"/>
        <v>0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thickBot="1" x14ac:dyDescent="0.3">
      <c r="A32" s="19">
        <v>27</v>
      </c>
      <c r="B32" s="11" t="s">
        <v>46</v>
      </c>
      <c r="C32" s="41">
        <v>4.4000000000000004</v>
      </c>
      <c r="D32" s="40" t="s">
        <v>59</v>
      </c>
      <c r="E32" s="42">
        <v>3.3</v>
      </c>
      <c r="F32" s="42"/>
      <c r="G32" s="42"/>
      <c r="H32" s="43"/>
      <c r="I32" s="38">
        <v>5</v>
      </c>
      <c r="J32" s="38"/>
      <c r="K32" s="39"/>
      <c r="L32" s="38"/>
      <c r="M32" s="38" t="s">
        <v>83</v>
      </c>
      <c r="N32" s="39"/>
      <c r="O32" s="76">
        <v>18</v>
      </c>
      <c r="P32" s="77">
        <v>0</v>
      </c>
      <c r="Q32" s="51">
        <f t="shared" si="0"/>
        <v>18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thickBot="1" x14ac:dyDescent="0.3">
      <c r="A33" s="19">
        <v>28</v>
      </c>
      <c r="B33" s="12" t="s">
        <v>47</v>
      </c>
      <c r="C33" s="44">
        <v>3</v>
      </c>
      <c r="D33" s="45"/>
      <c r="E33" s="46">
        <v>8.5</v>
      </c>
      <c r="F33" s="46">
        <v>9</v>
      </c>
      <c r="G33" s="46">
        <v>8</v>
      </c>
      <c r="H33" s="47"/>
      <c r="I33" s="38">
        <v>5</v>
      </c>
      <c r="J33" s="38"/>
      <c r="K33" s="39"/>
      <c r="L33" s="38"/>
      <c r="M33" s="38" t="s">
        <v>84</v>
      </c>
      <c r="N33" s="39"/>
      <c r="O33" s="76">
        <v>20</v>
      </c>
      <c r="P33" s="77">
        <v>0</v>
      </c>
      <c r="Q33" s="51">
        <f t="shared" si="0"/>
        <v>20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thickBot="1" x14ac:dyDescent="0.3">
      <c r="A34" s="19">
        <v>29</v>
      </c>
      <c r="B34" s="13" t="s">
        <v>48</v>
      </c>
      <c r="C34" s="38">
        <v>5</v>
      </c>
      <c r="D34" s="48" t="s">
        <v>60</v>
      </c>
      <c r="E34" s="38">
        <v>5.4</v>
      </c>
      <c r="F34" s="38"/>
      <c r="G34" s="38"/>
      <c r="H34" s="47"/>
      <c r="I34" s="38"/>
      <c r="J34" s="38"/>
      <c r="K34" s="39"/>
      <c r="L34" s="38"/>
      <c r="M34" s="38">
        <v>7.7</v>
      </c>
      <c r="N34" s="39"/>
      <c r="O34" s="78">
        <v>82</v>
      </c>
      <c r="P34" s="77">
        <v>0</v>
      </c>
      <c r="Q34" s="51">
        <f t="shared" si="0"/>
        <v>82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thickBot="1" x14ac:dyDescent="0.3">
      <c r="A35" s="4"/>
      <c r="B35" s="4"/>
      <c r="C35" s="4"/>
      <c r="D35" s="14"/>
      <c r="E35" s="4"/>
      <c r="F35" s="4"/>
      <c r="G35" s="4"/>
      <c r="H35" s="4"/>
      <c r="I35" s="4"/>
      <c r="J35" s="4"/>
      <c r="K35" s="4"/>
      <c r="L35" s="4"/>
      <c r="M35" s="4"/>
      <c r="N35" s="4"/>
      <c r="O35" s="79">
        <f>SUM(O4:O34)</f>
        <v>592</v>
      </c>
      <c r="P35" s="80">
        <f>SUM(P6:P34)</f>
        <v>0</v>
      </c>
      <c r="Q35" s="52">
        <f t="shared" si="0"/>
        <v>592</v>
      </c>
      <c r="R35" s="1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5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30" ht="15.75" customHeight="1" x14ac:dyDescent="0.25"/>
    <row r="38" spans="1:30" ht="15.75" customHeight="1" x14ac:dyDescent="0.25"/>
    <row r="39" spans="1:30" ht="15.75" customHeight="1" x14ac:dyDescent="0.25"/>
    <row r="40" spans="1:30" ht="15.75" customHeight="1" x14ac:dyDescent="0.25"/>
    <row r="41" spans="1:30" ht="15.75" customHeight="1" x14ac:dyDescent="0.25"/>
    <row r="42" spans="1:30" ht="15.75" customHeight="1" x14ac:dyDescent="0.25"/>
    <row r="43" spans="1:30" ht="15.75" customHeight="1" x14ac:dyDescent="0.25"/>
    <row r="44" spans="1:30" ht="15.75" customHeight="1" x14ac:dyDescent="0.25"/>
    <row r="45" spans="1:30" ht="15.75" customHeight="1" x14ac:dyDescent="0.25"/>
    <row r="46" spans="1:30" ht="15.75" customHeight="1" x14ac:dyDescent="0.25"/>
    <row r="47" spans="1:30" ht="15.75" customHeight="1" x14ac:dyDescent="0.25"/>
    <row r="48" spans="1:3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0">
    <mergeCell ref="B4:B5"/>
    <mergeCell ref="C4:C5"/>
    <mergeCell ref="D4:D5"/>
    <mergeCell ref="E4:E5"/>
    <mergeCell ref="F4:F5"/>
    <mergeCell ref="O4:Q4"/>
    <mergeCell ref="E1:R1"/>
    <mergeCell ref="E2:R2"/>
    <mergeCell ref="A3:R3"/>
    <mergeCell ref="L4:L5"/>
    <mergeCell ref="N4:N5"/>
    <mergeCell ref="M4:M5"/>
    <mergeCell ref="A1:D1"/>
    <mergeCell ref="A2:C2"/>
    <mergeCell ref="A4:A5"/>
    <mergeCell ref="G4:G5"/>
    <mergeCell ref="H4:H5"/>
    <mergeCell ref="I4:I5"/>
    <mergeCell ref="J4:J5"/>
    <mergeCell ref="K4:K5"/>
  </mergeCells>
  <printOptions horizontalCentered="1" verticalCentered="1"/>
  <pageMargins left="0.70866141732283472" right="0.70866141732283472" top="0.74803149606299213" bottom="0.74803149606299213" header="0" footer="0"/>
  <pageSetup paperSize="9" scale="77" orientation="landscape" r:id="rId1"/>
  <rowBreaks count="1" manualBreakCount="1">
    <brk id="35" man="1"/>
  </rowBreaks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Z-Tech</cp:lastModifiedBy>
  <cp:lastPrinted>2024-11-05T09:32:27Z</cp:lastPrinted>
  <dcterms:created xsi:type="dcterms:W3CDTF">2024-11-06T12:13:18Z</dcterms:created>
  <dcterms:modified xsi:type="dcterms:W3CDTF">2024-11-06T12:13:43Z</dcterms:modified>
</cp:coreProperties>
</file>