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Сайт\Успеваемость\Сосинович\01\"/>
    </mc:Choice>
  </mc:AlternateContent>
  <bookViews>
    <workbookView xWindow="0" yWindow="0" windowWidth="28800" windowHeight="11730"/>
  </bookViews>
  <sheets>
    <sheet name="ПТ-1" sheetId="9" r:id="rId1"/>
  </sheets>
  <calcPr calcId="191029"/>
</workbook>
</file>

<file path=xl/calcChain.xml><?xml version="1.0" encoding="utf-8"?>
<calcChain xmlns="http://schemas.openxmlformats.org/spreadsheetml/2006/main">
  <c r="P35" i="9" l="1"/>
  <c r="Q35" i="9"/>
  <c r="R35" i="9"/>
  <c r="N6" i="9" l="1"/>
  <c r="N7" i="9"/>
  <c r="N8" i="9"/>
  <c r="N10" i="9"/>
  <c r="N11" i="9"/>
  <c r="N12" i="9"/>
  <c r="N13" i="9"/>
  <c r="N14" i="9"/>
  <c r="N15" i="9"/>
  <c r="N16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5" i="9"/>
  <c r="N35" i="9" l="1"/>
</calcChain>
</file>

<file path=xl/sharedStrings.xml><?xml version="1.0" encoding="utf-8"?>
<sst xmlns="http://schemas.openxmlformats.org/spreadsheetml/2006/main" count="33" uniqueCount="24">
  <si>
    <t>№ п/п</t>
  </si>
  <si>
    <t>средний балл</t>
  </si>
  <si>
    <t>коэффициент</t>
  </si>
  <si>
    <t>№ билета уч-ся</t>
  </si>
  <si>
    <t>Пропуски занятий без уважительных причин</t>
  </si>
  <si>
    <t>пропуски уважтельно</t>
  </si>
  <si>
    <t>инженерная графика</t>
  </si>
  <si>
    <t xml:space="preserve">физическая культура </t>
  </si>
  <si>
    <t>техническая механика</t>
  </si>
  <si>
    <t>материаловедение</t>
  </si>
  <si>
    <t>пропуски</t>
  </si>
  <si>
    <t>нормирование точности и технические измерения</t>
  </si>
  <si>
    <t>механическая практика</t>
  </si>
  <si>
    <t xml:space="preserve">иностранный язык </t>
  </si>
  <si>
    <r>
      <t>Отделение</t>
    </r>
    <r>
      <rPr>
        <b/>
        <sz val="10"/>
        <rFont val="Times New Roman"/>
        <family val="1"/>
        <charset val="204"/>
      </rPr>
      <t xml:space="preserve">  "Автомобилестроение"  </t>
    </r>
    <r>
      <rPr>
        <sz val="10"/>
        <rFont val="Times New Roman"/>
        <family val="1"/>
        <charset val="204"/>
      </rPr>
      <t xml:space="preserve">    зав. отделением</t>
    </r>
    <r>
      <rPr>
        <b/>
        <sz val="10"/>
        <rFont val="Times New Roman"/>
        <family val="1"/>
        <charset val="204"/>
      </rPr>
      <t xml:space="preserve"> Сосинович Наталья Владимировна</t>
    </r>
  </si>
  <si>
    <t>зач</t>
  </si>
  <si>
    <r>
      <t xml:space="preserve">Группа </t>
    </r>
    <r>
      <rPr>
        <b/>
        <sz val="10"/>
        <rFont val="Times New Roman"/>
        <family val="1"/>
        <charset val="204"/>
      </rPr>
      <t xml:space="preserve">ПТ-1 </t>
    </r>
    <r>
      <rPr>
        <sz val="10"/>
        <rFont val="Times New Roman"/>
        <family val="1"/>
        <charset val="204"/>
      </rPr>
      <t xml:space="preserve">  курс</t>
    </r>
    <r>
      <rPr>
        <b/>
        <sz val="10"/>
        <rFont val="Times New Roman"/>
        <family val="1"/>
        <charset val="204"/>
      </rPr>
      <t xml:space="preserve"> 2  </t>
    </r>
    <r>
      <rPr>
        <sz val="10"/>
        <rFont val="Times New Roman"/>
        <family val="1"/>
        <charset val="204"/>
      </rPr>
      <t xml:space="preserve">  куратор группы   Гусинцева Елена Александровна</t>
    </r>
  </si>
  <si>
    <t xml:space="preserve">ВЕДОМОСТЬ итогов образовательного процесса 3 семестр 2024/2025 уч. года </t>
  </si>
  <si>
    <t>н</t>
  </si>
  <si>
    <t>н/а</t>
  </si>
  <si>
    <t>астрономия</t>
  </si>
  <si>
    <t>Защита населения территорий от ЧС</t>
  </si>
  <si>
    <t>Слесарная практика</t>
  </si>
  <si>
    <t>электртехника с основами электро-ники (экзамен)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</si>
</sst>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DDDDDD"/>
      <name val="Calibri"/>
      <family val="2"/>
      <charset val="204"/>
    </font>
    <font>
      <b/>
      <sz val="24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CC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rgb="FF003300"/>
      </patternFill>
    </fill>
    <fill>
      <patternFill patternType="solid">
        <fgColor rgb="FFDDDDDD"/>
        <bgColor rgb="FF333333"/>
      </patternFill>
    </fill>
    <fill>
      <patternFill patternType="solid">
        <fgColor rgb="FFDDDDDD"/>
        <bgColor rgb="FF99CC00"/>
      </patternFill>
    </fill>
    <fill>
      <patternFill patternType="solid">
        <fgColor rgb="FFCC0000"/>
        <bgColor rgb="FF9999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0" fillId="0" borderId="0"/>
    <xf numFmtId="0" fontId="11" fillId="0" borderId="0"/>
    <xf numFmtId="0" fontId="12" fillId="0" borderId="0">
      <alignment vertical="center"/>
    </xf>
    <xf numFmtId="0" fontId="13" fillId="5" borderId="0">
      <alignment vertical="center"/>
    </xf>
    <xf numFmtId="0" fontId="13" fillId="6" borderId="0">
      <alignment vertical="center"/>
    </xf>
    <xf numFmtId="0" fontId="14" fillId="7" borderId="0">
      <alignment vertical="center"/>
    </xf>
    <xf numFmtId="0" fontId="14" fillId="0" borderId="0">
      <alignment vertical="center"/>
    </xf>
    <xf numFmtId="0" fontId="15" fillId="8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9" fontId="12" fillId="0" borderId="0">
      <alignment vertical="center"/>
    </xf>
  </cellStyleXfs>
  <cellXfs count="44">
    <xf numFmtId="0" fontId="0" fillId="0" borderId="0" xfId="0"/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Fill="1" applyBorder="1"/>
    <xf numFmtId="0" fontId="6" fillId="0" borderId="2" xfId="0" applyFont="1" applyBorder="1" applyAlignment="1">
      <alignment textRotation="90" wrapText="1"/>
    </xf>
    <xf numFmtId="0" fontId="7" fillId="0" borderId="1" xfId="0" applyFont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textRotation="90" wrapText="1"/>
    </xf>
    <xf numFmtId="0" fontId="6" fillId="3" borderId="1" xfId="0" applyFont="1" applyFill="1" applyBorder="1" applyAlignment="1">
      <alignment horizontal="center" textRotation="90" wrapText="1"/>
    </xf>
    <xf numFmtId="0" fontId="8" fillId="0" borderId="1" xfId="0" applyFont="1" applyBorder="1" applyAlignment="1">
      <alignment horizontal="center" textRotation="90" wrapText="1"/>
    </xf>
    <xf numFmtId="0" fontId="6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textRotation="90" wrapText="1"/>
    </xf>
    <xf numFmtId="0" fontId="2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textRotation="90"/>
    </xf>
    <xf numFmtId="0" fontId="4" fillId="0" borderId="0" xfId="0" applyFont="1" applyFill="1" applyBorder="1" applyAlignment="1">
      <alignment horizontal="center" textRotation="90" wrapText="1"/>
    </xf>
    <xf numFmtId="0" fontId="2" fillId="0" borderId="0" xfId="0" applyFont="1" applyFill="1" applyBorder="1" applyAlignment="1">
      <alignment horizontal="center" textRotation="90" wrapText="1"/>
    </xf>
    <xf numFmtId="0" fontId="2" fillId="0" borderId="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3" applyFont="1" applyFill="1" applyBorder="1" applyAlignment="1"/>
    <xf numFmtId="0" fontId="6" fillId="4" borderId="1" xfId="0" applyNumberFormat="1" applyFont="1" applyFill="1" applyBorder="1" applyAlignment="1">
      <alignment horizontal="center"/>
    </xf>
    <xf numFmtId="0" fontId="9" fillId="4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left"/>
    </xf>
    <xf numFmtId="0" fontId="9" fillId="0" borderId="3" xfId="0" applyFont="1" applyBorder="1" applyAlignment="1">
      <alignment horizontal="left"/>
    </xf>
  </cellXfs>
  <cellStyles count="16">
    <cellStyle name="Accent 1 5" xfId="4"/>
    <cellStyle name="Accent 2 6" xfId="5"/>
    <cellStyle name="Accent 3 7" xfId="6"/>
    <cellStyle name="Accent 4" xfId="7"/>
    <cellStyle name="Error 8" xfId="8"/>
    <cellStyle name="Excel Built-in Percent 9" xfId="15"/>
    <cellStyle name="Footnote 10" xfId="9"/>
    <cellStyle name="Heading (user) 11" xfId="10"/>
    <cellStyle name="Hyperlink 12" xfId="11"/>
    <cellStyle name="Status 13" xfId="12"/>
    <cellStyle name="Text 14" xfId="13"/>
    <cellStyle name="Warning 15" xfId="14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4"/>
  <sheetViews>
    <sheetView tabSelected="1" zoomScale="110" zoomScaleNormal="110" workbookViewId="0">
      <selection activeCell="A2" sqref="A2:R2"/>
    </sheetView>
  </sheetViews>
  <sheetFormatPr defaultRowHeight="15" x14ac:dyDescent="0.25"/>
  <cols>
    <col min="1" max="1" width="5" customWidth="1"/>
    <col min="2" max="2" width="7.28515625" customWidth="1"/>
    <col min="3" max="8" width="6.7109375" customWidth="1"/>
    <col min="9" max="9" width="8.85546875" customWidth="1"/>
    <col min="10" max="10" width="6.7109375" customWidth="1"/>
    <col min="11" max="11" width="8.140625" customWidth="1"/>
    <col min="12" max="13" width="7.5703125" customWidth="1"/>
    <col min="14" max="15" width="6.7109375" customWidth="1"/>
    <col min="16" max="16" width="4.85546875" customWidth="1"/>
    <col min="17" max="17" width="6.7109375" customWidth="1"/>
    <col min="18" max="18" width="7.5703125" customWidth="1"/>
    <col min="19" max="19" width="5.7109375" customWidth="1"/>
    <col min="20" max="20" width="4.85546875" customWidth="1"/>
    <col min="21" max="21" width="3.28515625" customWidth="1"/>
    <col min="22" max="22" width="4.28515625" customWidth="1"/>
    <col min="23" max="23" width="4.7109375" customWidth="1"/>
    <col min="24" max="24" width="5.140625" customWidth="1"/>
    <col min="25" max="25" width="4.7109375" customWidth="1"/>
    <col min="26" max="26" width="5" customWidth="1"/>
    <col min="27" max="27" width="4.85546875" customWidth="1"/>
    <col min="28" max="28" width="6" customWidth="1"/>
    <col min="29" max="29" width="6.42578125" customWidth="1"/>
    <col min="30" max="30" width="4.140625" customWidth="1"/>
    <col min="31" max="31" width="4.28515625" customWidth="1"/>
    <col min="32" max="32" width="5.140625" customWidth="1"/>
    <col min="33" max="33" width="4.140625" customWidth="1"/>
    <col min="34" max="34" width="4.5703125" customWidth="1"/>
    <col min="35" max="35" width="5.5703125" customWidth="1"/>
  </cols>
  <sheetData>
    <row r="1" spans="1:37" x14ac:dyDescent="0.25">
      <c r="A1" s="41" t="s">
        <v>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37" x14ac:dyDescent="0.25">
      <c r="A2" s="41" t="s">
        <v>16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37" x14ac:dyDescent="0.25">
      <c r="A3" s="42" t="s">
        <v>17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7" ht="112.5" customHeight="1" x14ac:dyDescent="0.25">
      <c r="A4" s="4" t="s">
        <v>0</v>
      </c>
      <c r="B4" s="4" t="s">
        <v>3</v>
      </c>
      <c r="C4" s="5" t="s">
        <v>13</v>
      </c>
      <c r="D4" s="5" t="s">
        <v>20</v>
      </c>
      <c r="E4" s="5" t="s">
        <v>7</v>
      </c>
      <c r="F4" s="5" t="s">
        <v>21</v>
      </c>
      <c r="G4" s="5" t="s">
        <v>6</v>
      </c>
      <c r="H4" s="5" t="s">
        <v>8</v>
      </c>
      <c r="I4" s="8" t="s">
        <v>23</v>
      </c>
      <c r="J4" s="5" t="s">
        <v>9</v>
      </c>
      <c r="K4" s="5" t="s">
        <v>11</v>
      </c>
      <c r="L4" s="5" t="s">
        <v>12</v>
      </c>
      <c r="M4" s="5" t="s">
        <v>22</v>
      </c>
      <c r="N4" s="5" t="s">
        <v>1</v>
      </c>
      <c r="O4" s="12" t="s">
        <v>2</v>
      </c>
      <c r="P4" s="6" t="s">
        <v>4</v>
      </c>
      <c r="Q4" s="7" t="s">
        <v>5</v>
      </c>
      <c r="R4" s="7" t="s">
        <v>10</v>
      </c>
      <c r="S4" s="19"/>
      <c r="T4" s="20"/>
      <c r="U4" s="18"/>
      <c r="V4" s="19"/>
    </row>
    <row r="5" spans="1:37" ht="12.95" customHeight="1" x14ac:dyDescent="0.25">
      <c r="A5" s="37">
        <v>1</v>
      </c>
      <c r="B5" s="38">
        <v>651908</v>
      </c>
      <c r="C5" s="2">
        <v>9</v>
      </c>
      <c r="D5" s="2">
        <v>8</v>
      </c>
      <c r="E5" s="2">
        <v>9</v>
      </c>
      <c r="F5" s="2">
        <v>4</v>
      </c>
      <c r="G5" s="9">
        <v>8</v>
      </c>
      <c r="H5" s="9">
        <v>6</v>
      </c>
      <c r="I5" s="11">
        <v>7</v>
      </c>
      <c r="J5" s="2">
        <v>7</v>
      </c>
      <c r="K5" s="2">
        <v>8</v>
      </c>
      <c r="L5" s="9">
        <v>8</v>
      </c>
      <c r="M5" s="9">
        <v>7</v>
      </c>
      <c r="N5" s="10">
        <f>AVERAGE(C5:M5)</f>
        <v>7.3636363636363633</v>
      </c>
      <c r="O5" s="9">
        <v>1.2</v>
      </c>
      <c r="P5" s="37"/>
      <c r="Q5" s="37">
        <v>26</v>
      </c>
      <c r="R5" s="37">
        <v>26</v>
      </c>
      <c r="S5" s="28"/>
      <c r="T5" s="29"/>
      <c r="U5" s="22"/>
      <c r="V5" s="27"/>
      <c r="W5" s="27"/>
      <c r="X5" s="3"/>
      <c r="Y5" s="27"/>
      <c r="Z5" s="27"/>
      <c r="AA5" s="3"/>
      <c r="AB5" s="27"/>
      <c r="AC5" s="27"/>
      <c r="AD5" s="3"/>
      <c r="AE5" s="30"/>
      <c r="AF5" s="30"/>
      <c r="AG5" s="3"/>
      <c r="AH5" s="13"/>
      <c r="AI5" s="31"/>
      <c r="AJ5" s="3"/>
      <c r="AK5" s="3"/>
    </row>
    <row r="6" spans="1:37" ht="12.95" customHeight="1" x14ac:dyDescent="0.25">
      <c r="A6" s="37">
        <v>2</v>
      </c>
      <c r="B6" s="38">
        <v>651909</v>
      </c>
      <c r="C6" s="2">
        <v>8</v>
      </c>
      <c r="D6" s="2">
        <v>6</v>
      </c>
      <c r="E6" s="2">
        <v>8</v>
      </c>
      <c r="F6" s="2">
        <v>6</v>
      </c>
      <c r="G6" s="9">
        <v>5</v>
      </c>
      <c r="H6" s="9">
        <v>4</v>
      </c>
      <c r="I6" s="11">
        <v>6</v>
      </c>
      <c r="J6" s="2">
        <v>6</v>
      </c>
      <c r="K6" s="2">
        <v>5</v>
      </c>
      <c r="L6" s="9">
        <v>7</v>
      </c>
      <c r="M6" s="9">
        <v>7</v>
      </c>
      <c r="N6" s="10">
        <f t="shared" ref="N6:N34" si="0">AVERAGE(C6:M6)</f>
        <v>6.1818181818181817</v>
      </c>
      <c r="O6" s="9">
        <v>1.2</v>
      </c>
      <c r="P6" s="37"/>
      <c r="Q6" s="37">
        <v>58</v>
      </c>
      <c r="R6" s="37">
        <v>58</v>
      </c>
      <c r="S6" s="22"/>
      <c r="T6" s="29"/>
      <c r="U6" s="22"/>
      <c r="V6" s="27"/>
      <c r="W6" s="27"/>
      <c r="X6" s="3"/>
      <c r="Y6" s="27"/>
      <c r="Z6" s="27"/>
      <c r="AA6" s="3"/>
      <c r="AB6" s="27"/>
      <c r="AC6" s="27"/>
      <c r="AD6" s="3"/>
      <c r="AE6" s="30"/>
      <c r="AF6" s="30"/>
      <c r="AG6" s="3"/>
      <c r="AH6" s="13"/>
      <c r="AI6" s="31"/>
      <c r="AJ6" s="3"/>
      <c r="AK6" s="3"/>
    </row>
    <row r="7" spans="1:37" ht="12.95" customHeight="1" x14ac:dyDescent="0.25">
      <c r="A7" s="37">
        <v>3</v>
      </c>
      <c r="B7" s="38">
        <v>651910</v>
      </c>
      <c r="C7" s="2">
        <v>8</v>
      </c>
      <c r="D7" s="2">
        <v>8</v>
      </c>
      <c r="E7" s="2">
        <v>7</v>
      </c>
      <c r="F7" s="2">
        <v>5</v>
      </c>
      <c r="G7" s="9">
        <v>4</v>
      </c>
      <c r="H7" s="9">
        <v>4</v>
      </c>
      <c r="I7" s="11">
        <v>3</v>
      </c>
      <c r="J7" s="2">
        <v>5</v>
      </c>
      <c r="K7" s="2">
        <v>7</v>
      </c>
      <c r="L7" s="9">
        <v>8</v>
      </c>
      <c r="M7" s="9">
        <v>6</v>
      </c>
      <c r="N7" s="10">
        <f t="shared" si="0"/>
        <v>5.9090909090909092</v>
      </c>
      <c r="O7" s="10">
        <v>1</v>
      </c>
      <c r="P7" s="37">
        <v>3</v>
      </c>
      <c r="Q7" s="37">
        <v>53</v>
      </c>
      <c r="R7" s="37">
        <v>56</v>
      </c>
      <c r="S7" s="22"/>
      <c r="T7" s="29"/>
      <c r="U7" s="22"/>
      <c r="V7" s="27"/>
      <c r="W7" s="27"/>
      <c r="X7" s="3"/>
      <c r="Y7" s="27"/>
      <c r="Z7" s="27"/>
      <c r="AA7" s="3"/>
      <c r="AB7" s="27"/>
      <c r="AC7" s="27"/>
      <c r="AD7" s="3"/>
      <c r="AE7" s="30"/>
      <c r="AF7" s="30"/>
      <c r="AG7" s="3"/>
      <c r="AH7" s="13"/>
      <c r="AI7" s="31"/>
      <c r="AJ7" s="3"/>
      <c r="AK7" s="3"/>
    </row>
    <row r="8" spans="1:37" ht="12.95" customHeight="1" x14ac:dyDescent="0.25">
      <c r="A8" s="37">
        <v>4</v>
      </c>
      <c r="B8" s="38">
        <v>651911</v>
      </c>
      <c r="C8" s="15">
        <v>8</v>
      </c>
      <c r="D8" s="15">
        <v>7</v>
      </c>
      <c r="E8" s="15" t="s">
        <v>15</v>
      </c>
      <c r="F8" s="15">
        <v>6</v>
      </c>
      <c r="G8" s="16">
        <v>6</v>
      </c>
      <c r="H8" s="16">
        <v>5</v>
      </c>
      <c r="I8" s="11">
        <v>6</v>
      </c>
      <c r="J8" s="2">
        <v>6</v>
      </c>
      <c r="K8" s="2">
        <v>5</v>
      </c>
      <c r="L8" s="9">
        <v>8</v>
      </c>
      <c r="M8" s="9">
        <v>7</v>
      </c>
      <c r="N8" s="10">
        <f t="shared" si="0"/>
        <v>6.4</v>
      </c>
      <c r="O8" s="9">
        <v>1.2</v>
      </c>
      <c r="P8" s="37"/>
      <c r="Q8" s="37">
        <v>56</v>
      </c>
      <c r="R8" s="37">
        <v>56</v>
      </c>
      <c r="S8" s="22"/>
      <c r="T8" s="29"/>
      <c r="U8" s="22"/>
      <c r="V8" s="27"/>
      <c r="W8" s="27"/>
      <c r="X8" s="3"/>
      <c r="Y8" s="27"/>
      <c r="Z8" s="27"/>
      <c r="AA8" s="3"/>
      <c r="AB8" s="27"/>
      <c r="AC8" s="27"/>
      <c r="AD8" s="3"/>
      <c r="AE8" s="30"/>
      <c r="AF8" s="30"/>
      <c r="AG8" s="3"/>
      <c r="AH8" s="13"/>
      <c r="AI8" s="31"/>
      <c r="AJ8" s="3"/>
      <c r="AK8" s="3"/>
    </row>
    <row r="9" spans="1:37" ht="12.95" customHeight="1" x14ac:dyDescent="0.25">
      <c r="A9" s="37">
        <v>5</v>
      </c>
      <c r="B9" s="38">
        <v>651912</v>
      </c>
      <c r="C9" s="2">
        <v>7</v>
      </c>
      <c r="D9" s="2">
        <v>4</v>
      </c>
      <c r="E9" s="2">
        <v>7</v>
      </c>
      <c r="F9" s="2">
        <v>3</v>
      </c>
      <c r="G9" s="35" t="s">
        <v>19</v>
      </c>
      <c r="H9" s="9">
        <v>3</v>
      </c>
      <c r="I9" s="11">
        <v>3</v>
      </c>
      <c r="J9" s="2">
        <v>4</v>
      </c>
      <c r="K9" s="40" t="s">
        <v>19</v>
      </c>
      <c r="L9" s="9">
        <v>5</v>
      </c>
      <c r="M9" s="9">
        <v>6</v>
      </c>
      <c r="N9" s="24">
        <v>3.8</v>
      </c>
      <c r="O9" s="35"/>
      <c r="P9" s="37">
        <v>3</v>
      </c>
      <c r="Q9" s="37">
        <v>86</v>
      </c>
      <c r="R9" s="37">
        <v>89</v>
      </c>
      <c r="S9" s="22"/>
      <c r="T9" s="29"/>
      <c r="U9" s="22"/>
      <c r="V9" s="27"/>
      <c r="W9" s="27"/>
      <c r="X9" s="3"/>
      <c r="Y9" s="27"/>
      <c r="Z9" s="27"/>
      <c r="AA9" s="3"/>
      <c r="AB9" s="27"/>
      <c r="AC9" s="27"/>
      <c r="AD9" s="3"/>
      <c r="AE9" s="30"/>
      <c r="AF9" s="30"/>
      <c r="AG9" s="3"/>
      <c r="AH9" s="13"/>
      <c r="AI9" s="31"/>
      <c r="AJ9" s="3"/>
      <c r="AK9" s="3"/>
    </row>
    <row r="10" spans="1:37" ht="12.95" customHeight="1" x14ac:dyDescent="0.25">
      <c r="A10" s="37">
        <v>6</v>
      </c>
      <c r="B10" s="38">
        <v>651913</v>
      </c>
      <c r="C10" s="2">
        <v>8</v>
      </c>
      <c r="D10" s="2">
        <v>9</v>
      </c>
      <c r="E10" s="2">
        <v>10</v>
      </c>
      <c r="F10" s="2">
        <v>4</v>
      </c>
      <c r="G10" s="9">
        <v>7</v>
      </c>
      <c r="H10" s="9">
        <v>7</v>
      </c>
      <c r="I10" s="11">
        <v>5</v>
      </c>
      <c r="J10" s="2">
        <v>6</v>
      </c>
      <c r="K10" s="2">
        <v>8</v>
      </c>
      <c r="L10" s="9">
        <v>8</v>
      </c>
      <c r="M10" s="9">
        <v>8</v>
      </c>
      <c r="N10" s="10">
        <f t="shared" si="0"/>
        <v>7.2727272727272725</v>
      </c>
      <c r="O10" s="9">
        <v>1.2</v>
      </c>
      <c r="P10" s="37"/>
      <c r="Q10" s="37">
        <v>197</v>
      </c>
      <c r="R10" s="37">
        <v>197</v>
      </c>
      <c r="S10" s="22"/>
      <c r="T10" s="29"/>
      <c r="U10" s="22"/>
      <c r="V10" s="27"/>
      <c r="W10" s="27"/>
      <c r="X10" s="3"/>
      <c r="Y10" s="27"/>
      <c r="Z10" s="27"/>
      <c r="AA10" s="3"/>
      <c r="AB10" s="27"/>
      <c r="AC10" s="27"/>
      <c r="AD10" s="3"/>
      <c r="AE10" s="30"/>
      <c r="AF10" s="30"/>
      <c r="AG10" s="3"/>
      <c r="AH10" s="13"/>
      <c r="AI10" s="31"/>
      <c r="AJ10" s="3"/>
      <c r="AK10" s="3"/>
    </row>
    <row r="11" spans="1:37" ht="12.95" customHeight="1" x14ac:dyDescent="0.25">
      <c r="A11" s="37">
        <v>7</v>
      </c>
      <c r="B11" s="38">
        <v>651914</v>
      </c>
      <c r="C11" s="2">
        <v>9</v>
      </c>
      <c r="D11" s="2">
        <v>7</v>
      </c>
      <c r="E11" s="2" t="s">
        <v>15</v>
      </c>
      <c r="F11" s="2">
        <v>3</v>
      </c>
      <c r="G11" s="9">
        <v>9</v>
      </c>
      <c r="H11" s="9">
        <v>5</v>
      </c>
      <c r="I11" s="11">
        <v>7</v>
      </c>
      <c r="J11" s="2">
        <v>7</v>
      </c>
      <c r="K11" s="2">
        <v>6</v>
      </c>
      <c r="L11" s="9">
        <v>9</v>
      </c>
      <c r="M11" s="9">
        <v>9</v>
      </c>
      <c r="N11" s="10">
        <f t="shared" si="0"/>
        <v>7.1</v>
      </c>
      <c r="O11" s="9">
        <v>1.2</v>
      </c>
      <c r="P11" s="37"/>
      <c r="Q11" s="37">
        <v>8</v>
      </c>
      <c r="R11" s="37">
        <v>8</v>
      </c>
      <c r="S11" s="22"/>
      <c r="T11" s="29"/>
      <c r="U11" s="22"/>
      <c r="V11" s="27"/>
      <c r="W11" s="27"/>
      <c r="X11" s="3"/>
      <c r="Y11" s="27"/>
      <c r="Z11" s="27"/>
      <c r="AA11" s="3"/>
      <c r="AB11" s="27"/>
      <c r="AC11" s="27"/>
      <c r="AD11" s="3"/>
      <c r="AE11" s="30"/>
      <c r="AF11" s="30"/>
      <c r="AG11" s="3"/>
      <c r="AH11" s="13"/>
      <c r="AI11" s="31"/>
      <c r="AJ11" s="3"/>
      <c r="AK11" s="3"/>
    </row>
    <row r="12" spans="1:37" ht="12.95" customHeight="1" x14ac:dyDescent="0.25">
      <c r="A12" s="37">
        <v>8</v>
      </c>
      <c r="B12" s="38">
        <v>651915</v>
      </c>
      <c r="C12" s="2">
        <v>8</v>
      </c>
      <c r="D12" s="2">
        <v>8</v>
      </c>
      <c r="E12" s="2" t="s">
        <v>15</v>
      </c>
      <c r="F12" s="2">
        <v>9</v>
      </c>
      <c r="G12" s="9">
        <v>7</v>
      </c>
      <c r="H12" s="9">
        <v>6</v>
      </c>
      <c r="I12" s="11">
        <v>7</v>
      </c>
      <c r="J12" s="2">
        <v>7</v>
      </c>
      <c r="K12" s="2">
        <v>8</v>
      </c>
      <c r="L12" s="9">
        <v>8</v>
      </c>
      <c r="M12" s="9">
        <v>9</v>
      </c>
      <c r="N12" s="10">
        <f t="shared" si="0"/>
        <v>7.7</v>
      </c>
      <c r="O12" s="9">
        <v>1.2</v>
      </c>
      <c r="P12" s="37"/>
      <c r="Q12" s="37">
        <v>26</v>
      </c>
      <c r="R12" s="37">
        <v>26</v>
      </c>
      <c r="S12" s="22"/>
      <c r="T12" s="29"/>
      <c r="U12" s="22"/>
      <c r="V12" s="27"/>
      <c r="W12" s="27"/>
      <c r="X12" s="3"/>
      <c r="Y12" s="27"/>
      <c r="Z12" s="27"/>
      <c r="AA12" s="3"/>
      <c r="AB12" s="27"/>
      <c r="AC12" s="27"/>
      <c r="AD12" s="3"/>
      <c r="AE12" s="30"/>
      <c r="AF12" s="30"/>
      <c r="AG12" s="3"/>
      <c r="AH12" s="13"/>
      <c r="AI12" s="31"/>
      <c r="AJ12" s="3"/>
      <c r="AK12" s="3"/>
    </row>
    <row r="13" spans="1:37" ht="12.95" customHeight="1" x14ac:dyDescent="0.25">
      <c r="A13" s="37">
        <v>9</v>
      </c>
      <c r="B13" s="38">
        <v>651916</v>
      </c>
      <c r="C13" s="2">
        <v>6</v>
      </c>
      <c r="D13" s="2">
        <v>7</v>
      </c>
      <c r="E13" s="2">
        <v>9</v>
      </c>
      <c r="F13" s="2">
        <v>3</v>
      </c>
      <c r="G13" s="9">
        <v>7</v>
      </c>
      <c r="H13" s="9">
        <v>3</v>
      </c>
      <c r="I13" s="11">
        <v>5</v>
      </c>
      <c r="J13" s="2">
        <v>5</v>
      </c>
      <c r="K13" s="2">
        <v>5</v>
      </c>
      <c r="L13" s="9">
        <v>8</v>
      </c>
      <c r="M13" s="9">
        <v>7</v>
      </c>
      <c r="N13" s="10">
        <f t="shared" si="0"/>
        <v>5.9090909090909092</v>
      </c>
      <c r="O13" s="10">
        <v>1</v>
      </c>
      <c r="P13" s="37"/>
      <c r="Q13" s="37">
        <v>9</v>
      </c>
      <c r="R13" s="37">
        <v>9</v>
      </c>
      <c r="S13" s="22"/>
      <c r="T13" s="29"/>
      <c r="U13" s="22"/>
      <c r="V13" s="27"/>
      <c r="W13" s="27"/>
      <c r="X13" s="3"/>
      <c r="Y13" s="27"/>
      <c r="Z13" s="27"/>
      <c r="AA13" s="3"/>
      <c r="AB13" s="27"/>
      <c r="AC13" s="27"/>
      <c r="AD13" s="3"/>
      <c r="AE13" s="30"/>
      <c r="AF13" s="30"/>
      <c r="AG13" s="3"/>
      <c r="AH13" s="13"/>
      <c r="AI13" s="31"/>
      <c r="AJ13" s="3"/>
      <c r="AK13" s="3"/>
    </row>
    <row r="14" spans="1:37" ht="12.95" customHeight="1" x14ac:dyDescent="0.25">
      <c r="A14" s="37">
        <v>10</v>
      </c>
      <c r="B14" s="38">
        <v>651917</v>
      </c>
      <c r="C14" s="2">
        <v>8</v>
      </c>
      <c r="D14" s="2">
        <v>7</v>
      </c>
      <c r="E14" s="2">
        <v>10</v>
      </c>
      <c r="F14" s="2">
        <v>8</v>
      </c>
      <c r="G14" s="9">
        <v>6</v>
      </c>
      <c r="H14" s="9">
        <v>4</v>
      </c>
      <c r="I14" s="11">
        <v>6</v>
      </c>
      <c r="J14" s="2">
        <v>6</v>
      </c>
      <c r="K14" s="2">
        <v>6</v>
      </c>
      <c r="L14" s="9">
        <v>8</v>
      </c>
      <c r="M14" s="9">
        <v>8</v>
      </c>
      <c r="N14" s="10">
        <f t="shared" si="0"/>
        <v>7</v>
      </c>
      <c r="O14" s="9">
        <v>1.2</v>
      </c>
      <c r="P14" s="37"/>
      <c r="Q14" s="37">
        <v>28</v>
      </c>
      <c r="R14" s="37">
        <v>28</v>
      </c>
      <c r="S14" s="22"/>
      <c r="T14" s="29"/>
      <c r="U14" s="22"/>
      <c r="V14" s="27"/>
      <c r="W14" s="27"/>
      <c r="X14" s="3"/>
      <c r="Y14" s="27"/>
      <c r="Z14" s="27"/>
      <c r="AA14" s="3"/>
      <c r="AB14" s="27"/>
      <c r="AC14" s="27"/>
      <c r="AD14" s="3"/>
      <c r="AE14" s="30"/>
      <c r="AF14" s="30"/>
      <c r="AG14" s="3"/>
      <c r="AH14" s="13"/>
      <c r="AI14" s="31"/>
      <c r="AJ14" s="3"/>
      <c r="AK14" s="3"/>
    </row>
    <row r="15" spans="1:37" ht="12.95" customHeight="1" x14ac:dyDescent="0.25">
      <c r="A15" s="37">
        <v>11</v>
      </c>
      <c r="B15" s="38">
        <v>651918</v>
      </c>
      <c r="C15" s="2">
        <v>9</v>
      </c>
      <c r="D15" s="2">
        <v>5</v>
      </c>
      <c r="E15" s="2">
        <v>9</v>
      </c>
      <c r="F15" s="2">
        <v>4</v>
      </c>
      <c r="G15" s="9">
        <v>4</v>
      </c>
      <c r="H15" s="9">
        <v>4</v>
      </c>
      <c r="I15" s="11">
        <v>5</v>
      </c>
      <c r="J15" s="2">
        <v>6</v>
      </c>
      <c r="K15" s="2">
        <v>4</v>
      </c>
      <c r="L15" s="9">
        <v>8</v>
      </c>
      <c r="M15" s="9">
        <v>7</v>
      </c>
      <c r="N15" s="10">
        <f t="shared" si="0"/>
        <v>5.9090909090909092</v>
      </c>
      <c r="O15" s="10">
        <v>1</v>
      </c>
      <c r="P15" s="37"/>
      <c r="Q15" s="37">
        <v>9</v>
      </c>
      <c r="R15" s="37">
        <v>9</v>
      </c>
      <c r="S15" s="22"/>
      <c r="T15" s="29"/>
      <c r="U15" s="22"/>
      <c r="V15" s="27"/>
      <c r="W15" s="27"/>
      <c r="X15" s="3"/>
      <c r="Y15" s="27"/>
      <c r="Z15" s="27"/>
      <c r="AA15" s="3"/>
      <c r="AB15" s="27"/>
      <c r="AC15" s="27"/>
      <c r="AD15" s="3"/>
      <c r="AE15" s="30"/>
      <c r="AF15" s="30"/>
      <c r="AG15" s="3"/>
      <c r="AH15" s="13"/>
      <c r="AI15" s="31"/>
      <c r="AJ15" s="3"/>
      <c r="AK15" s="3"/>
    </row>
    <row r="16" spans="1:37" ht="12.95" customHeight="1" x14ac:dyDescent="0.25">
      <c r="A16" s="37">
        <v>12</v>
      </c>
      <c r="B16" s="38">
        <v>651919</v>
      </c>
      <c r="C16" s="2">
        <v>8</v>
      </c>
      <c r="D16" s="2">
        <v>6</v>
      </c>
      <c r="E16" s="2">
        <v>7</v>
      </c>
      <c r="F16" s="2">
        <v>9</v>
      </c>
      <c r="G16" s="9">
        <v>7</v>
      </c>
      <c r="H16" s="9">
        <v>4</v>
      </c>
      <c r="I16" s="11">
        <v>6</v>
      </c>
      <c r="J16" s="2">
        <v>6</v>
      </c>
      <c r="K16" s="2">
        <v>5</v>
      </c>
      <c r="L16" s="9">
        <v>7</v>
      </c>
      <c r="M16" s="9">
        <v>7</v>
      </c>
      <c r="N16" s="10">
        <f t="shared" si="0"/>
        <v>6.5454545454545459</v>
      </c>
      <c r="O16" s="9">
        <v>1.2</v>
      </c>
      <c r="P16" s="37"/>
      <c r="Q16" s="37">
        <v>22</v>
      </c>
      <c r="R16" s="37">
        <v>22</v>
      </c>
      <c r="S16" s="22"/>
      <c r="T16" s="29"/>
      <c r="U16" s="22"/>
      <c r="V16" s="27"/>
      <c r="W16" s="27"/>
      <c r="X16" s="3"/>
      <c r="Y16" s="27"/>
      <c r="Z16" s="27"/>
      <c r="AA16" s="3"/>
      <c r="AB16" s="27"/>
      <c r="AC16" s="27"/>
      <c r="AD16" s="3"/>
      <c r="AE16" s="30"/>
      <c r="AF16" s="30"/>
      <c r="AG16" s="3"/>
      <c r="AH16" s="13"/>
      <c r="AI16" s="31"/>
      <c r="AJ16" s="3"/>
      <c r="AK16" s="3"/>
    </row>
    <row r="17" spans="1:37" ht="12.95" customHeight="1" x14ac:dyDescent="0.25">
      <c r="A17" s="37">
        <v>13</v>
      </c>
      <c r="B17" s="38">
        <v>651920</v>
      </c>
      <c r="C17" s="2">
        <v>8</v>
      </c>
      <c r="D17" s="2">
        <v>6</v>
      </c>
      <c r="E17" s="2">
        <v>9</v>
      </c>
      <c r="F17" s="40" t="s">
        <v>19</v>
      </c>
      <c r="G17" s="35" t="s">
        <v>19</v>
      </c>
      <c r="H17" s="35" t="s">
        <v>19</v>
      </c>
      <c r="I17" s="36" t="s">
        <v>18</v>
      </c>
      <c r="J17" s="40" t="s">
        <v>19</v>
      </c>
      <c r="K17" s="40" t="s">
        <v>19</v>
      </c>
      <c r="L17" s="9">
        <v>8</v>
      </c>
      <c r="M17" s="9">
        <v>8</v>
      </c>
      <c r="N17" s="24">
        <v>3.5</v>
      </c>
      <c r="O17" s="35"/>
      <c r="P17" s="37">
        <v>66</v>
      </c>
      <c r="Q17" s="37">
        <v>177</v>
      </c>
      <c r="R17" s="37">
        <v>243</v>
      </c>
      <c r="S17" s="22"/>
      <c r="T17" s="29"/>
      <c r="U17" s="22"/>
      <c r="V17" s="27"/>
      <c r="W17" s="27"/>
      <c r="X17" s="3"/>
      <c r="Y17" s="27"/>
      <c r="Z17" s="27"/>
      <c r="AA17" s="3"/>
      <c r="AB17" s="27"/>
      <c r="AC17" s="27"/>
      <c r="AD17" s="3"/>
      <c r="AE17" s="30"/>
      <c r="AF17" s="30"/>
      <c r="AG17" s="3"/>
      <c r="AH17" s="13"/>
      <c r="AI17" s="31"/>
      <c r="AJ17" s="3"/>
      <c r="AK17" s="3"/>
    </row>
    <row r="18" spans="1:37" ht="12.95" customHeight="1" x14ac:dyDescent="0.25">
      <c r="A18" s="37">
        <v>14</v>
      </c>
      <c r="B18" s="38">
        <v>651921</v>
      </c>
      <c r="C18" s="2">
        <v>8</v>
      </c>
      <c r="D18" s="2">
        <v>8</v>
      </c>
      <c r="E18" s="2">
        <v>9</v>
      </c>
      <c r="F18" s="2">
        <v>7</v>
      </c>
      <c r="G18" s="9">
        <v>7</v>
      </c>
      <c r="H18" s="9">
        <v>4</v>
      </c>
      <c r="I18" s="11">
        <v>6</v>
      </c>
      <c r="J18" s="2">
        <v>5</v>
      </c>
      <c r="K18" s="2">
        <v>6</v>
      </c>
      <c r="L18" s="9">
        <v>8</v>
      </c>
      <c r="M18" s="9">
        <v>8</v>
      </c>
      <c r="N18" s="10">
        <f t="shared" si="0"/>
        <v>6.9090909090909092</v>
      </c>
      <c r="O18" s="9">
        <v>1.2</v>
      </c>
      <c r="P18" s="37"/>
      <c r="Q18" s="37">
        <v>1</v>
      </c>
      <c r="R18" s="37">
        <v>1</v>
      </c>
      <c r="S18" s="22"/>
      <c r="T18" s="29"/>
      <c r="U18" s="22"/>
      <c r="V18" s="27"/>
      <c r="W18" s="27"/>
      <c r="X18" s="3"/>
      <c r="Y18" s="27"/>
      <c r="Z18" s="27"/>
      <c r="AA18" s="3"/>
      <c r="AB18" s="27"/>
      <c r="AC18" s="27"/>
      <c r="AD18" s="3"/>
      <c r="AE18" s="30"/>
      <c r="AF18" s="30"/>
      <c r="AG18" s="3"/>
      <c r="AH18" s="13"/>
      <c r="AI18" s="31"/>
      <c r="AJ18" s="3"/>
      <c r="AK18" s="3"/>
    </row>
    <row r="19" spans="1:37" ht="12.95" customHeight="1" x14ac:dyDescent="0.25">
      <c r="A19" s="37">
        <v>15</v>
      </c>
      <c r="B19" s="38">
        <v>651922</v>
      </c>
      <c r="C19" s="2">
        <v>9</v>
      </c>
      <c r="D19" s="2">
        <v>7</v>
      </c>
      <c r="E19" s="2">
        <v>9</v>
      </c>
      <c r="F19" s="2">
        <v>6</v>
      </c>
      <c r="G19" s="9">
        <v>7</v>
      </c>
      <c r="H19" s="9">
        <v>5</v>
      </c>
      <c r="I19" s="11">
        <v>7</v>
      </c>
      <c r="J19" s="2">
        <v>7</v>
      </c>
      <c r="K19" s="2">
        <v>7</v>
      </c>
      <c r="L19" s="9">
        <v>8</v>
      </c>
      <c r="M19" s="9">
        <v>8</v>
      </c>
      <c r="N19" s="10">
        <f t="shared" si="0"/>
        <v>7.2727272727272725</v>
      </c>
      <c r="O19" s="9">
        <v>1.2</v>
      </c>
      <c r="P19" s="37"/>
      <c r="Q19" s="37">
        <v>3</v>
      </c>
      <c r="R19" s="37">
        <v>3</v>
      </c>
      <c r="S19" s="22"/>
      <c r="T19" s="29"/>
      <c r="U19" s="22"/>
      <c r="V19" s="27"/>
      <c r="W19" s="27"/>
      <c r="X19" s="3"/>
      <c r="Y19" s="27"/>
      <c r="Z19" s="27"/>
      <c r="AA19" s="3"/>
      <c r="AB19" s="27"/>
      <c r="AC19" s="27"/>
      <c r="AD19" s="3"/>
      <c r="AE19" s="30"/>
      <c r="AF19" s="30"/>
      <c r="AG19" s="3"/>
      <c r="AH19" s="13"/>
      <c r="AI19" s="31"/>
      <c r="AJ19" s="3"/>
      <c r="AK19" s="3"/>
    </row>
    <row r="20" spans="1:37" ht="12.95" customHeight="1" x14ac:dyDescent="0.25">
      <c r="A20" s="37">
        <v>16</v>
      </c>
      <c r="B20" s="38">
        <v>651923</v>
      </c>
      <c r="C20" s="2">
        <v>9</v>
      </c>
      <c r="D20" s="2">
        <v>7</v>
      </c>
      <c r="E20" s="2">
        <v>10</v>
      </c>
      <c r="F20" s="2">
        <v>5</v>
      </c>
      <c r="G20" s="9">
        <v>6</v>
      </c>
      <c r="H20" s="9">
        <v>4</v>
      </c>
      <c r="I20" s="11">
        <v>5</v>
      </c>
      <c r="J20" s="2">
        <v>5</v>
      </c>
      <c r="K20" s="2">
        <v>6</v>
      </c>
      <c r="L20" s="9">
        <v>7</v>
      </c>
      <c r="M20" s="9">
        <v>9</v>
      </c>
      <c r="N20" s="10">
        <f t="shared" si="0"/>
        <v>6.6363636363636367</v>
      </c>
      <c r="O20" s="9">
        <v>1.2</v>
      </c>
      <c r="P20" s="37"/>
      <c r="Q20" s="37">
        <v>58</v>
      </c>
      <c r="R20" s="37">
        <v>58</v>
      </c>
      <c r="S20" s="22"/>
      <c r="T20" s="29"/>
      <c r="U20" s="22"/>
      <c r="V20" s="27"/>
      <c r="W20" s="27"/>
      <c r="X20" s="3"/>
      <c r="Y20" s="27"/>
      <c r="Z20" s="27"/>
      <c r="AA20" s="3"/>
      <c r="AB20" s="27"/>
      <c r="AC20" s="27"/>
      <c r="AD20" s="3"/>
      <c r="AE20" s="30"/>
      <c r="AF20" s="30"/>
      <c r="AG20" s="3"/>
      <c r="AH20" s="13"/>
      <c r="AI20" s="31"/>
      <c r="AJ20" s="3"/>
      <c r="AK20" s="3"/>
    </row>
    <row r="21" spans="1:37" ht="12.95" customHeight="1" x14ac:dyDescent="0.25">
      <c r="A21" s="37">
        <v>17</v>
      </c>
      <c r="B21" s="38">
        <v>651924</v>
      </c>
      <c r="C21" s="2">
        <v>9</v>
      </c>
      <c r="D21" s="2">
        <v>7</v>
      </c>
      <c r="E21" s="2" t="s">
        <v>15</v>
      </c>
      <c r="F21" s="2">
        <v>8</v>
      </c>
      <c r="G21" s="9">
        <v>6</v>
      </c>
      <c r="H21" s="9">
        <v>4</v>
      </c>
      <c r="I21" s="11">
        <v>7</v>
      </c>
      <c r="J21" s="2">
        <v>7</v>
      </c>
      <c r="K21" s="2">
        <v>5</v>
      </c>
      <c r="L21" s="9">
        <v>7</v>
      </c>
      <c r="M21" s="9">
        <v>8</v>
      </c>
      <c r="N21" s="10">
        <f t="shared" si="0"/>
        <v>6.8</v>
      </c>
      <c r="O21" s="9">
        <v>1.2</v>
      </c>
      <c r="P21" s="37"/>
      <c r="Q21" s="37">
        <v>4</v>
      </c>
      <c r="R21" s="37">
        <v>4</v>
      </c>
      <c r="S21" s="22"/>
      <c r="T21" s="29"/>
      <c r="U21" s="22"/>
      <c r="V21" s="27"/>
      <c r="W21" s="27"/>
      <c r="X21" s="32"/>
      <c r="Y21" s="27"/>
      <c r="Z21" s="27"/>
      <c r="AA21" s="3"/>
      <c r="AB21" s="27"/>
      <c r="AC21" s="27"/>
      <c r="AD21" s="3"/>
      <c r="AE21" s="30"/>
      <c r="AF21" s="30"/>
      <c r="AG21" s="3"/>
      <c r="AH21" s="13"/>
      <c r="AI21" s="31"/>
      <c r="AJ21" s="3"/>
      <c r="AK21" s="3"/>
    </row>
    <row r="22" spans="1:37" ht="12.95" customHeight="1" x14ac:dyDescent="0.25">
      <c r="A22" s="37">
        <v>18</v>
      </c>
      <c r="B22" s="38">
        <v>54292</v>
      </c>
      <c r="C22" s="2">
        <v>9</v>
      </c>
      <c r="D22" s="2">
        <v>8</v>
      </c>
      <c r="E22" s="2">
        <v>8</v>
      </c>
      <c r="F22" s="2">
        <v>9</v>
      </c>
      <c r="G22" s="9">
        <v>7</v>
      </c>
      <c r="H22" s="9">
        <v>5</v>
      </c>
      <c r="I22" s="11">
        <v>4</v>
      </c>
      <c r="J22" s="2">
        <v>5</v>
      </c>
      <c r="K22" s="2">
        <v>6</v>
      </c>
      <c r="L22" s="9">
        <v>8</v>
      </c>
      <c r="M22" s="9">
        <v>8</v>
      </c>
      <c r="N22" s="10">
        <f t="shared" si="0"/>
        <v>7</v>
      </c>
      <c r="O22" s="9">
        <v>1.2</v>
      </c>
      <c r="P22" s="37">
        <v>2</v>
      </c>
      <c r="Q22" s="37">
        <v>25</v>
      </c>
      <c r="R22" s="37">
        <v>27</v>
      </c>
      <c r="S22" s="22"/>
      <c r="T22" s="29"/>
      <c r="U22" s="22"/>
      <c r="V22" s="27"/>
      <c r="W22" s="27"/>
      <c r="X22" s="3"/>
      <c r="Y22" s="27"/>
      <c r="Z22" s="27"/>
      <c r="AA22" s="3"/>
      <c r="AB22" s="27"/>
      <c r="AC22" s="27"/>
      <c r="AD22" s="3"/>
      <c r="AE22" s="30"/>
      <c r="AF22" s="30"/>
      <c r="AG22" s="3"/>
      <c r="AH22" s="13"/>
      <c r="AI22" s="31"/>
      <c r="AJ22" s="3"/>
      <c r="AK22" s="3"/>
    </row>
    <row r="23" spans="1:37" ht="12.95" customHeight="1" x14ac:dyDescent="0.25">
      <c r="A23" s="37">
        <v>19</v>
      </c>
      <c r="B23" s="39">
        <v>653270</v>
      </c>
      <c r="C23" s="2">
        <v>6</v>
      </c>
      <c r="D23" s="2">
        <v>5</v>
      </c>
      <c r="E23" s="2">
        <v>8</v>
      </c>
      <c r="F23" s="2">
        <v>3</v>
      </c>
      <c r="G23" s="9">
        <v>3</v>
      </c>
      <c r="H23" s="9">
        <v>4</v>
      </c>
      <c r="I23" s="11">
        <v>3</v>
      </c>
      <c r="J23" s="2">
        <v>4</v>
      </c>
      <c r="K23" s="2">
        <v>3</v>
      </c>
      <c r="L23" s="9">
        <v>6</v>
      </c>
      <c r="M23" s="9">
        <v>7</v>
      </c>
      <c r="N23" s="24">
        <f t="shared" si="0"/>
        <v>4.7272727272727275</v>
      </c>
      <c r="O23" s="35"/>
      <c r="P23" s="37">
        <v>5</v>
      </c>
      <c r="Q23" s="37">
        <v>135</v>
      </c>
      <c r="R23" s="37">
        <v>140</v>
      </c>
      <c r="S23" s="22"/>
      <c r="T23" s="29"/>
      <c r="U23" s="22"/>
      <c r="V23" s="27"/>
      <c r="W23" s="27"/>
      <c r="X23" s="3"/>
      <c r="Y23" s="27"/>
      <c r="Z23" s="27"/>
      <c r="AA23" s="3"/>
      <c r="AB23" s="27"/>
      <c r="AC23" s="27"/>
      <c r="AD23" s="3"/>
      <c r="AE23" s="30"/>
      <c r="AF23" s="30"/>
      <c r="AG23" s="3"/>
      <c r="AH23" s="13"/>
      <c r="AI23" s="31"/>
      <c r="AJ23" s="3"/>
      <c r="AK23" s="3"/>
    </row>
    <row r="24" spans="1:37" ht="12.95" customHeight="1" x14ac:dyDescent="0.25">
      <c r="A24" s="37">
        <v>20</v>
      </c>
      <c r="B24" s="38">
        <v>651926</v>
      </c>
      <c r="C24" s="2">
        <v>8</v>
      </c>
      <c r="D24" s="2">
        <v>9</v>
      </c>
      <c r="E24" s="2">
        <v>7</v>
      </c>
      <c r="F24" s="2">
        <v>8</v>
      </c>
      <c r="G24" s="9">
        <v>9</v>
      </c>
      <c r="H24" s="9">
        <v>6</v>
      </c>
      <c r="I24" s="11">
        <v>7</v>
      </c>
      <c r="J24" s="2">
        <v>6</v>
      </c>
      <c r="K24" s="2">
        <v>8</v>
      </c>
      <c r="L24" s="9">
        <v>8</v>
      </c>
      <c r="M24" s="9">
        <v>8</v>
      </c>
      <c r="N24" s="10">
        <f t="shared" si="0"/>
        <v>7.6363636363636367</v>
      </c>
      <c r="O24" s="9">
        <v>1.2</v>
      </c>
      <c r="P24" s="37"/>
      <c r="Q24" s="37">
        <v>127</v>
      </c>
      <c r="R24" s="37">
        <v>127</v>
      </c>
      <c r="S24" s="22"/>
      <c r="T24" s="29"/>
      <c r="U24" s="22"/>
      <c r="V24" s="27"/>
      <c r="W24" s="27"/>
      <c r="X24" s="3"/>
      <c r="Y24" s="27"/>
      <c r="Z24" s="27"/>
      <c r="AA24" s="3"/>
      <c r="AB24" s="27"/>
      <c r="AC24" s="27"/>
      <c r="AD24" s="3"/>
      <c r="AE24" s="30"/>
      <c r="AF24" s="30"/>
      <c r="AG24" s="3"/>
      <c r="AH24" s="13"/>
      <c r="AI24" s="31"/>
      <c r="AJ24" s="3"/>
      <c r="AK24" s="3"/>
    </row>
    <row r="25" spans="1:37" ht="12.95" customHeight="1" x14ac:dyDescent="0.25">
      <c r="A25" s="37">
        <v>21</v>
      </c>
      <c r="B25" s="38">
        <v>651927</v>
      </c>
      <c r="C25" s="2">
        <v>7</v>
      </c>
      <c r="D25" s="2">
        <v>7</v>
      </c>
      <c r="E25" s="2">
        <v>10</v>
      </c>
      <c r="F25" s="2">
        <v>7</v>
      </c>
      <c r="G25" s="9">
        <v>6</v>
      </c>
      <c r="H25" s="9">
        <v>4</v>
      </c>
      <c r="I25" s="11">
        <v>6</v>
      </c>
      <c r="J25" s="2">
        <v>6</v>
      </c>
      <c r="K25" s="2">
        <v>7</v>
      </c>
      <c r="L25" s="9">
        <v>7</v>
      </c>
      <c r="M25" s="9">
        <v>7</v>
      </c>
      <c r="N25" s="10">
        <f t="shared" si="0"/>
        <v>6.7272727272727275</v>
      </c>
      <c r="O25" s="9">
        <v>1.2</v>
      </c>
      <c r="P25" s="37"/>
      <c r="Q25" s="37">
        <v>1</v>
      </c>
      <c r="R25" s="37">
        <v>1</v>
      </c>
      <c r="S25" s="22"/>
      <c r="T25" s="29"/>
      <c r="U25" s="22"/>
      <c r="V25" s="27"/>
      <c r="W25" s="27"/>
      <c r="X25" s="3"/>
      <c r="Y25" s="27"/>
      <c r="Z25" s="27"/>
      <c r="AA25" s="3"/>
      <c r="AB25" s="27"/>
      <c r="AC25" s="27"/>
      <c r="AD25" s="3"/>
      <c r="AE25" s="30"/>
      <c r="AF25" s="30"/>
      <c r="AG25" s="3"/>
      <c r="AH25" s="13"/>
      <c r="AI25" s="31"/>
      <c r="AJ25" s="3"/>
      <c r="AK25" s="3"/>
    </row>
    <row r="26" spans="1:37" ht="12.95" customHeight="1" x14ac:dyDescent="0.25">
      <c r="A26" s="37">
        <v>22</v>
      </c>
      <c r="B26" s="38">
        <v>651928</v>
      </c>
      <c r="C26" s="2">
        <v>7</v>
      </c>
      <c r="D26" s="2">
        <v>8</v>
      </c>
      <c r="E26" s="2">
        <v>10</v>
      </c>
      <c r="F26" s="2">
        <v>5</v>
      </c>
      <c r="G26" s="9">
        <v>6</v>
      </c>
      <c r="H26" s="9">
        <v>4</v>
      </c>
      <c r="I26" s="11">
        <v>6</v>
      </c>
      <c r="J26" s="2">
        <v>6</v>
      </c>
      <c r="K26" s="2">
        <v>5</v>
      </c>
      <c r="L26" s="9">
        <v>8</v>
      </c>
      <c r="M26" s="9">
        <v>8</v>
      </c>
      <c r="N26" s="10">
        <f t="shared" si="0"/>
        <v>6.6363636363636367</v>
      </c>
      <c r="O26" s="9">
        <v>1.2</v>
      </c>
      <c r="P26" s="37"/>
      <c r="Q26" s="37">
        <v>49</v>
      </c>
      <c r="R26" s="37">
        <v>49</v>
      </c>
      <c r="S26" s="22"/>
      <c r="T26" s="29"/>
      <c r="U26" s="22"/>
      <c r="V26" s="27"/>
      <c r="W26" s="27"/>
      <c r="X26" s="3"/>
      <c r="Y26" s="27"/>
      <c r="Z26" s="27"/>
      <c r="AA26" s="3"/>
      <c r="AB26" s="27"/>
      <c r="AC26" s="27"/>
      <c r="AD26" s="3"/>
      <c r="AE26" s="30"/>
      <c r="AF26" s="30"/>
      <c r="AG26" s="3"/>
      <c r="AH26" s="13"/>
      <c r="AI26" s="31"/>
      <c r="AJ26" s="3"/>
      <c r="AK26" s="3"/>
    </row>
    <row r="27" spans="1:37" ht="12.95" customHeight="1" x14ac:dyDescent="0.25">
      <c r="A27" s="37">
        <v>23</v>
      </c>
      <c r="B27" s="38">
        <v>651929</v>
      </c>
      <c r="C27" s="2">
        <v>9</v>
      </c>
      <c r="D27" s="2">
        <v>7</v>
      </c>
      <c r="E27" s="2">
        <v>6</v>
      </c>
      <c r="F27" s="2">
        <v>6</v>
      </c>
      <c r="G27" s="9">
        <v>6</v>
      </c>
      <c r="H27" s="9">
        <v>4</v>
      </c>
      <c r="I27" s="11">
        <v>6</v>
      </c>
      <c r="J27" s="2">
        <v>6</v>
      </c>
      <c r="K27" s="2">
        <v>8</v>
      </c>
      <c r="L27" s="9">
        <v>7</v>
      </c>
      <c r="M27" s="9">
        <v>7</v>
      </c>
      <c r="N27" s="10">
        <f t="shared" si="0"/>
        <v>6.5454545454545459</v>
      </c>
      <c r="O27" s="9">
        <v>1.2</v>
      </c>
      <c r="P27" s="37"/>
      <c r="Q27" s="37">
        <v>36</v>
      </c>
      <c r="R27" s="37">
        <v>36</v>
      </c>
      <c r="S27" s="22"/>
      <c r="T27" s="29"/>
      <c r="U27" s="22"/>
      <c r="V27" s="27"/>
      <c r="W27" s="27"/>
      <c r="X27" s="3"/>
      <c r="Y27" s="27"/>
      <c r="Z27" s="27"/>
      <c r="AA27" s="3"/>
      <c r="AB27" s="27"/>
      <c r="AC27" s="27"/>
      <c r="AD27" s="3"/>
      <c r="AE27" s="30"/>
      <c r="AF27" s="30"/>
      <c r="AG27" s="3"/>
      <c r="AH27" s="13"/>
      <c r="AI27" s="31"/>
      <c r="AJ27" s="3"/>
      <c r="AK27" s="3"/>
    </row>
    <row r="28" spans="1:37" ht="12.95" customHeight="1" x14ac:dyDescent="0.25">
      <c r="A28" s="37">
        <v>24</v>
      </c>
      <c r="B28" s="38">
        <v>651930</v>
      </c>
      <c r="C28" s="2">
        <v>4</v>
      </c>
      <c r="D28" s="2">
        <v>5</v>
      </c>
      <c r="E28" s="2">
        <v>7</v>
      </c>
      <c r="F28" s="2">
        <v>3</v>
      </c>
      <c r="G28" s="9">
        <v>3</v>
      </c>
      <c r="H28" s="9">
        <v>4</v>
      </c>
      <c r="I28" s="11">
        <v>3</v>
      </c>
      <c r="J28" s="2">
        <v>4</v>
      </c>
      <c r="K28" s="2">
        <v>3</v>
      </c>
      <c r="L28" s="9">
        <v>6</v>
      </c>
      <c r="M28" s="9">
        <v>7</v>
      </c>
      <c r="N28" s="24">
        <f t="shared" si="0"/>
        <v>4.4545454545454541</v>
      </c>
      <c r="O28" s="35"/>
      <c r="P28" s="37">
        <v>18</v>
      </c>
      <c r="Q28" s="37">
        <v>280</v>
      </c>
      <c r="R28" s="37">
        <v>298</v>
      </c>
      <c r="S28" s="22"/>
      <c r="T28" s="29"/>
      <c r="U28" s="22"/>
      <c r="V28" s="27"/>
      <c r="W28" s="27"/>
      <c r="X28" s="3"/>
      <c r="Y28" s="27"/>
      <c r="Z28" s="27"/>
      <c r="AA28" s="3"/>
      <c r="AB28" s="27"/>
      <c r="AC28" s="27"/>
      <c r="AD28" s="3"/>
      <c r="AE28" s="30"/>
      <c r="AF28" s="30"/>
      <c r="AG28" s="3"/>
      <c r="AH28" s="13"/>
      <c r="AI28" s="31"/>
      <c r="AJ28" s="3"/>
      <c r="AK28" s="3"/>
    </row>
    <row r="29" spans="1:37" ht="12.95" customHeight="1" x14ac:dyDescent="0.25">
      <c r="A29" s="37">
        <v>25</v>
      </c>
      <c r="B29" s="38">
        <v>651931</v>
      </c>
      <c r="C29" s="2">
        <v>8</v>
      </c>
      <c r="D29" s="2">
        <v>8</v>
      </c>
      <c r="E29" s="2">
        <v>9</v>
      </c>
      <c r="F29" s="2">
        <v>9</v>
      </c>
      <c r="G29" s="2">
        <v>6</v>
      </c>
      <c r="H29" s="2">
        <v>4</v>
      </c>
      <c r="I29" s="17">
        <v>4</v>
      </c>
      <c r="J29" s="2">
        <v>5</v>
      </c>
      <c r="K29" s="2">
        <v>4</v>
      </c>
      <c r="L29" s="2">
        <v>7</v>
      </c>
      <c r="M29" s="2">
        <v>7</v>
      </c>
      <c r="N29" s="10">
        <f t="shared" si="0"/>
        <v>6.4545454545454541</v>
      </c>
      <c r="O29" s="9">
        <v>1.2</v>
      </c>
      <c r="P29" s="37"/>
      <c r="Q29" s="37">
        <v>8</v>
      </c>
      <c r="R29" s="37">
        <v>8</v>
      </c>
      <c r="S29" s="22"/>
      <c r="T29" s="29"/>
      <c r="U29" s="22"/>
      <c r="V29" s="27"/>
      <c r="W29" s="27"/>
      <c r="X29" s="3"/>
      <c r="Y29" s="27"/>
      <c r="Z29" s="27"/>
      <c r="AA29" s="3"/>
      <c r="AB29" s="27"/>
      <c r="AC29" s="27"/>
      <c r="AD29" s="3"/>
      <c r="AE29" s="30"/>
      <c r="AF29" s="30"/>
      <c r="AG29" s="3"/>
      <c r="AH29" s="13"/>
      <c r="AI29" s="31"/>
      <c r="AJ29" s="3"/>
      <c r="AK29" s="3"/>
    </row>
    <row r="30" spans="1:37" ht="12.95" customHeight="1" x14ac:dyDescent="0.25">
      <c r="A30" s="37">
        <v>26</v>
      </c>
      <c r="B30" s="38">
        <v>54293</v>
      </c>
      <c r="C30" s="2">
        <v>7</v>
      </c>
      <c r="D30" s="2">
        <v>7</v>
      </c>
      <c r="E30" s="1">
        <v>8</v>
      </c>
      <c r="F30" s="1">
        <v>4</v>
      </c>
      <c r="G30" s="1">
        <v>6</v>
      </c>
      <c r="H30" s="1">
        <v>4</v>
      </c>
      <c r="I30" s="14">
        <v>4</v>
      </c>
      <c r="J30" s="1">
        <v>5</v>
      </c>
      <c r="K30" s="1">
        <v>6</v>
      </c>
      <c r="L30" s="1">
        <v>7</v>
      </c>
      <c r="M30" s="1">
        <v>9</v>
      </c>
      <c r="N30" s="10">
        <f t="shared" si="0"/>
        <v>6.0909090909090908</v>
      </c>
      <c r="O30" s="9">
        <v>1.2</v>
      </c>
      <c r="P30" s="37"/>
      <c r="Q30" s="37">
        <v>98</v>
      </c>
      <c r="R30" s="37">
        <v>98</v>
      </c>
      <c r="S30" s="22"/>
      <c r="T30" s="29"/>
      <c r="U30" s="22"/>
      <c r="V30" s="27"/>
      <c r="W30" s="27"/>
      <c r="X30" s="3"/>
      <c r="Y30" s="27"/>
      <c r="Z30" s="27"/>
      <c r="AA30" s="3"/>
      <c r="AB30" s="27"/>
      <c r="AC30" s="27"/>
      <c r="AD30" s="3"/>
      <c r="AE30" s="30"/>
      <c r="AF30" s="30"/>
      <c r="AG30" s="3"/>
      <c r="AH30" s="13"/>
      <c r="AI30" s="31"/>
      <c r="AJ30" s="3"/>
      <c r="AK30" s="3"/>
    </row>
    <row r="31" spans="1:37" ht="12.95" customHeight="1" x14ac:dyDescent="0.25">
      <c r="A31" s="37">
        <v>27</v>
      </c>
      <c r="B31" s="38">
        <v>54295</v>
      </c>
      <c r="C31" s="2">
        <v>9</v>
      </c>
      <c r="D31" s="2">
        <v>9</v>
      </c>
      <c r="E31" s="1">
        <v>8</v>
      </c>
      <c r="F31" s="1">
        <v>8</v>
      </c>
      <c r="G31" s="1">
        <v>9</v>
      </c>
      <c r="H31" s="1">
        <v>5</v>
      </c>
      <c r="I31" s="14">
        <v>6</v>
      </c>
      <c r="J31" s="1">
        <v>7</v>
      </c>
      <c r="K31" s="1">
        <v>7</v>
      </c>
      <c r="L31" s="1">
        <v>8</v>
      </c>
      <c r="M31" s="1">
        <v>10</v>
      </c>
      <c r="N31" s="10">
        <f t="shared" si="0"/>
        <v>7.8181818181818183</v>
      </c>
      <c r="O31" s="9">
        <v>1.2</v>
      </c>
      <c r="P31" s="37"/>
      <c r="Q31" s="37">
        <v>26</v>
      </c>
      <c r="R31" s="37">
        <v>26</v>
      </c>
      <c r="S31" s="22"/>
      <c r="T31" s="29"/>
      <c r="U31" s="22"/>
      <c r="V31" s="27"/>
      <c r="W31" s="27"/>
      <c r="X31" s="3"/>
      <c r="Y31" s="27"/>
      <c r="Z31" s="27"/>
      <c r="AA31" s="3"/>
      <c r="AB31" s="27"/>
      <c r="AC31" s="27"/>
      <c r="AD31" s="3"/>
      <c r="AE31" s="30"/>
      <c r="AF31" s="30"/>
      <c r="AG31" s="3"/>
      <c r="AH31" s="13"/>
      <c r="AI31" s="31"/>
      <c r="AJ31" s="3"/>
      <c r="AK31" s="3"/>
    </row>
    <row r="32" spans="1:37" ht="12.95" customHeight="1" x14ac:dyDescent="0.25">
      <c r="A32" s="37">
        <v>28</v>
      </c>
      <c r="B32" s="38">
        <v>651935</v>
      </c>
      <c r="C32" s="2">
        <v>8</v>
      </c>
      <c r="D32" s="2">
        <v>7</v>
      </c>
      <c r="E32" s="1">
        <v>7</v>
      </c>
      <c r="F32" s="1">
        <v>10</v>
      </c>
      <c r="G32" s="1">
        <v>6</v>
      </c>
      <c r="H32" s="1">
        <v>5</v>
      </c>
      <c r="I32" s="14">
        <v>5</v>
      </c>
      <c r="J32" s="1">
        <v>6</v>
      </c>
      <c r="K32" s="1">
        <v>7</v>
      </c>
      <c r="L32" s="1">
        <v>7</v>
      </c>
      <c r="M32" s="1">
        <v>8</v>
      </c>
      <c r="N32" s="10">
        <f t="shared" si="0"/>
        <v>6.9090909090909092</v>
      </c>
      <c r="O32" s="9">
        <v>1.2</v>
      </c>
      <c r="P32" s="37"/>
      <c r="Q32" s="37">
        <v>27</v>
      </c>
      <c r="R32" s="37">
        <v>27</v>
      </c>
      <c r="S32" s="22"/>
      <c r="T32" s="29"/>
      <c r="U32" s="22"/>
      <c r="V32" s="27"/>
      <c r="W32" s="27"/>
      <c r="X32" s="3"/>
      <c r="Y32" s="27"/>
      <c r="Z32" s="27"/>
      <c r="AA32" s="3"/>
      <c r="AB32" s="27"/>
      <c r="AC32" s="27"/>
      <c r="AD32" s="3"/>
      <c r="AE32" s="30"/>
      <c r="AF32" s="30"/>
      <c r="AG32" s="3"/>
      <c r="AH32" s="13"/>
      <c r="AI32" s="31"/>
      <c r="AJ32" s="3"/>
      <c r="AK32" s="3"/>
    </row>
    <row r="33" spans="1:37" ht="12.95" customHeight="1" x14ac:dyDescent="0.25">
      <c r="A33" s="37">
        <v>29</v>
      </c>
      <c r="B33" s="38">
        <v>651936</v>
      </c>
      <c r="C33" s="2">
        <v>9</v>
      </c>
      <c r="D33" s="2">
        <v>8</v>
      </c>
      <c r="E33" s="1">
        <v>8</v>
      </c>
      <c r="F33" s="1">
        <v>7</v>
      </c>
      <c r="G33" s="1">
        <v>7</v>
      </c>
      <c r="H33" s="1">
        <v>4</v>
      </c>
      <c r="I33" s="14">
        <v>6</v>
      </c>
      <c r="J33" s="1">
        <v>6</v>
      </c>
      <c r="K33" s="1">
        <v>7</v>
      </c>
      <c r="L33" s="1">
        <v>7</v>
      </c>
      <c r="M33" s="1">
        <v>8</v>
      </c>
      <c r="N33" s="10">
        <f t="shared" si="0"/>
        <v>7</v>
      </c>
      <c r="O33" s="9">
        <v>1.2</v>
      </c>
      <c r="P33" s="37"/>
      <c r="Q33" s="37">
        <v>25</v>
      </c>
      <c r="R33" s="37">
        <v>25</v>
      </c>
      <c r="S33" s="22"/>
      <c r="T33" s="29"/>
      <c r="U33" s="22"/>
      <c r="V33" s="27"/>
      <c r="W33" s="27"/>
      <c r="X33" s="3"/>
      <c r="Y33" s="27"/>
      <c r="Z33" s="27"/>
      <c r="AA33" s="3"/>
      <c r="AB33" s="27"/>
      <c r="AC33" s="27"/>
      <c r="AD33" s="3"/>
      <c r="AE33" s="30"/>
      <c r="AF33" s="30"/>
      <c r="AG33" s="3"/>
      <c r="AH33" s="13"/>
      <c r="AI33" s="31"/>
      <c r="AJ33" s="3"/>
      <c r="AK33" s="3"/>
    </row>
    <row r="34" spans="1:37" x14ac:dyDescent="0.25">
      <c r="A34" s="37">
        <v>30</v>
      </c>
      <c r="B34" s="38">
        <v>651937</v>
      </c>
      <c r="C34" s="1">
        <v>9</v>
      </c>
      <c r="D34" s="1">
        <v>9</v>
      </c>
      <c r="E34" s="1">
        <v>10</v>
      </c>
      <c r="F34" s="1">
        <v>5</v>
      </c>
      <c r="G34" s="1">
        <v>7</v>
      </c>
      <c r="H34" s="1">
        <v>4</v>
      </c>
      <c r="I34" s="14">
        <v>5</v>
      </c>
      <c r="J34" s="1">
        <v>6</v>
      </c>
      <c r="K34" s="1">
        <v>6</v>
      </c>
      <c r="L34" s="1">
        <v>7</v>
      </c>
      <c r="M34" s="1">
        <v>8</v>
      </c>
      <c r="N34" s="10">
        <f t="shared" si="0"/>
        <v>6.9090909090909092</v>
      </c>
      <c r="O34" s="9">
        <v>1.2</v>
      </c>
      <c r="P34" s="37"/>
      <c r="Q34" s="37">
        <v>1</v>
      </c>
      <c r="R34" s="37">
        <v>1</v>
      </c>
      <c r="S34" s="23"/>
      <c r="T34" s="29"/>
      <c r="U34" s="25"/>
      <c r="V34" s="27"/>
      <c r="W34" s="27"/>
      <c r="X34" s="3"/>
      <c r="Y34" s="27"/>
      <c r="Z34" s="27"/>
      <c r="AA34" s="3"/>
      <c r="AB34" s="27"/>
      <c r="AC34" s="27"/>
      <c r="AD34" s="3"/>
      <c r="AE34" s="30"/>
      <c r="AF34" s="30"/>
      <c r="AG34" s="3"/>
      <c r="AH34" s="13"/>
      <c r="AI34" s="31"/>
      <c r="AJ34" s="3"/>
      <c r="AK34" s="3"/>
    </row>
    <row r="35" spans="1:37" x14ac:dyDescent="0.25">
      <c r="N35" s="26">
        <f>AVERAGE(N5:N34)</f>
        <v>6.4372727272727266</v>
      </c>
      <c r="P35" s="1">
        <f>SUM(P5:P34)</f>
        <v>97</v>
      </c>
      <c r="Q35" s="21">
        <f>SUM(Q5:Q34)</f>
        <v>1659</v>
      </c>
      <c r="R35" s="21">
        <f>SUM(R5:R34)</f>
        <v>1756</v>
      </c>
      <c r="S35" s="25"/>
      <c r="T35" s="25"/>
      <c r="U35" s="3"/>
      <c r="V35" s="33"/>
      <c r="W35" s="33"/>
      <c r="X35" s="3"/>
      <c r="Y35" s="33"/>
      <c r="Z35" s="33"/>
      <c r="AA35" s="3"/>
      <c r="AB35" s="27"/>
      <c r="AC35" s="27"/>
      <c r="AD35" s="3"/>
      <c r="AE35" s="34"/>
      <c r="AF35" s="34"/>
      <c r="AG35" s="3"/>
      <c r="AH35" s="13"/>
      <c r="AI35" s="31"/>
      <c r="AJ35" s="3"/>
      <c r="AK35" s="3"/>
    </row>
    <row r="36" spans="1:37" x14ac:dyDescent="0.25">
      <c r="S36" s="3"/>
      <c r="T36" s="3"/>
      <c r="U36" s="3"/>
      <c r="V36" s="3"/>
      <c r="W36" s="3"/>
      <c r="X36" s="3"/>
      <c r="Y36" s="3"/>
      <c r="Z36" s="3"/>
      <c r="AA36" s="3"/>
      <c r="AB36" s="33"/>
      <c r="AC36" s="33"/>
      <c r="AD36" s="3"/>
      <c r="AE36" s="3"/>
      <c r="AF36" s="3"/>
      <c r="AG36" s="3"/>
      <c r="AH36" s="3"/>
      <c r="AI36" s="3"/>
      <c r="AJ36" s="3"/>
      <c r="AK36" s="3"/>
    </row>
    <row r="37" spans="1:37" x14ac:dyDescent="0.25">
      <c r="S37" s="28"/>
      <c r="T37" s="29"/>
      <c r="U37" s="22"/>
      <c r="V37" s="27"/>
      <c r="W37" s="27"/>
      <c r="X37" s="3"/>
      <c r="Y37" s="27"/>
      <c r="Z37" s="27"/>
      <c r="AA37" s="3"/>
      <c r="AB37" s="27"/>
      <c r="AC37" s="27"/>
      <c r="AD37" s="3"/>
      <c r="AE37" s="30"/>
      <c r="AF37" s="30"/>
      <c r="AG37" s="3"/>
      <c r="AH37" s="13"/>
      <c r="AI37" s="31"/>
      <c r="AJ37" s="3"/>
      <c r="AK37" s="3"/>
    </row>
    <row r="38" spans="1:37" x14ac:dyDescent="0.25">
      <c r="S38" s="22"/>
      <c r="T38" s="29"/>
      <c r="U38" s="22"/>
      <c r="V38" s="27"/>
      <c r="W38" s="27"/>
      <c r="X38" s="3"/>
      <c r="Y38" s="27"/>
      <c r="Z38" s="27"/>
      <c r="AA38" s="3"/>
      <c r="AB38" s="27"/>
      <c r="AC38" s="27"/>
      <c r="AD38" s="3"/>
      <c r="AE38" s="30"/>
      <c r="AF38" s="30"/>
      <c r="AG38" s="3"/>
      <c r="AH38" s="13"/>
      <c r="AI38" s="31"/>
      <c r="AJ38" s="3"/>
      <c r="AK38" s="3"/>
    </row>
    <row r="39" spans="1:37" x14ac:dyDescent="0.25">
      <c r="S39" s="22"/>
      <c r="T39" s="29"/>
      <c r="U39" s="22"/>
      <c r="V39" s="27"/>
      <c r="W39" s="27"/>
      <c r="X39" s="3"/>
      <c r="Y39" s="27"/>
      <c r="Z39" s="27"/>
      <c r="AA39" s="3"/>
      <c r="AB39" s="27"/>
      <c r="AC39" s="27"/>
      <c r="AD39" s="3"/>
      <c r="AE39" s="30"/>
      <c r="AF39" s="30"/>
      <c r="AG39" s="3"/>
      <c r="AH39" s="13"/>
      <c r="AI39" s="31"/>
      <c r="AJ39" s="3"/>
      <c r="AK39" s="3"/>
    </row>
    <row r="40" spans="1:37" x14ac:dyDescent="0.25">
      <c r="S40" s="22"/>
      <c r="T40" s="29"/>
      <c r="U40" s="22"/>
      <c r="V40" s="27"/>
      <c r="W40" s="27"/>
      <c r="X40" s="3"/>
      <c r="Y40" s="27"/>
      <c r="Z40" s="27"/>
      <c r="AA40" s="3"/>
      <c r="AB40" s="27"/>
      <c r="AC40" s="27"/>
      <c r="AD40" s="3"/>
      <c r="AE40" s="30"/>
      <c r="AF40" s="30"/>
      <c r="AG40" s="3"/>
      <c r="AH40" s="13"/>
      <c r="AI40" s="31"/>
      <c r="AJ40" s="3"/>
      <c r="AK40" s="3"/>
    </row>
    <row r="41" spans="1:37" x14ac:dyDescent="0.25">
      <c r="S41" s="22"/>
      <c r="T41" s="29"/>
      <c r="U41" s="22"/>
      <c r="V41" s="27"/>
      <c r="W41" s="27"/>
      <c r="X41" s="3"/>
      <c r="Y41" s="27"/>
      <c r="Z41" s="27"/>
      <c r="AA41" s="3"/>
      <c r="AB41" s="27"/>
      <c r="AC41" s="27"/>
      <c r="AD41" s="3"/>
      <c r="AE41" s="30"/>
      <c r="AF41" s="30"/>
      <c r="AG41" s="3"/>
      <c r="AH41" s="13"/>
      <c r="AI41" s="31"/>
      <c r="AJ41" s="3"/>
      <c r="AK41" s="3"/>
    </row>
    <row r="42" spans="1:37" x14ac:dyDescent="0.25">
      <c r="S42" s="22"/>
      <c r="T42" s="29"/>
      <c r="U42" s="22"/>
      <c r="V42" s="27"/>
      <c r="W42" s="27"/>
      <c r="X42" s="3"/>
      <c r="Y42" s="27"/>
      <c r="Z42" s="27"/>
      <c r="AA42" s="3"/>
      <c r="AB42" s="27"/>
      <c r="AC42" s="27"/>
      <c r="AD42" s="3"/>
      <c r="AE42" s="30"/>
      <c r="AF42" s="30"/>
      <c r="AG42" s="3"/>
      <c r="AH42" s="13"/>
      <c r="AI42" s="31"/>
      <c r="AJ42" s="3"/>
      <c r="AK42" s="3"/>
    </row>
    <row r="43" spans="1:37" x14ac:dyDescent="0.25">
      <c r="S43" s="22"/>
      <c r="T43" s="29"/>
      <c r="U43" s="22"/>
      <c r="V43" s="27"/>
      <c r="W43" s="27"/>
      <c r="X43" s="3"/>
      <c r="Y43" s="27"/>
      <c r="Z43" s="27"/>
      <c r="AA43" s="3"/>
      <c r="AB43" s="27"/>
      <c r="AC43" s="27"/>
      <c r="AD43" s="3"/>
      <c r="AE43" s="30"/>
      <c r="AF43" s="30"/>
      <c r="AG43" s="3"/>
      <c r="AH43" s="13"/>
      <c r="AI43" s="31"/>
      <c r="AJ43" s="3"/>
      <c r="AK43" s="3"/>
    </row>
    <row r="44" spans="1:37" x14ac:dyDescent="0.25">
      <c r="S44" s="22"/>
      <c r="T44" s="29"/>
      <c r="U44" s="22"/>
      <c r="V44" s="27"/>
      <c r="W44" s="27"/>
      <c r="X44" s="3"/>
      <c r="Y44" s="27"/>
      <c r="Z44" s="27"/>
      <c r="AA44" s="3"/>
      <c r="AB44" s="27"/>
      <c r="AC44" s="27"/>
      <c r="AD44" s="3"/>
      <c r="AE44" s="30"/>
      <c r="AF44" s="30"/>
      <c r="AG44" s="3"/>
      <c r="AH44" s="13"/>
      <c r="AI44" s="31"/>
      <c r="AJ44" s="3"/>
      <c r="AK44" s="3"/>
    </row>
    <row r="45" spans="1:37" x14ac:dyDescent="0.25">
      <c r="S45" s="22"/>
      <c r="T45" s="29"/>
      <c r="U45" s="22"/>
      <c r="V45" s="27"/>
      <c r="W45" s="27"/>
      <c r="X45" s="3"/>
      <c r="Y45" s="27"/>
      <c r="Z45" s="27"/>
      <c r="AA45" s="3"/>
      <c r="AB45" s="27"/>
      <c r="AC45" s="27"/>
      <c r="AD45" s="3"/>
      <c r="AE45" s="30"/>
      <c r="AF45" s="30"/>
      <c r="AG45" s="3"/>
      <c r="AH45" s="13"/>
      <c r="AI45" s="31"/>
      <c r="AJ45" s="3"/>
      <c r="AK45" s="3"/>
    </row>
    <row r="46" spans="1:37" x14ac:dyDescent="0.25">
      <c r="S46" s="22"/>
      <c r="T46" s="29"/>
      <c r="U46" s="22"/>
      <c r="V46" s="27"/>
      <c r="W46" s="27"/>
      <c r="X46" s="3"/>
      <c r="Y46" s="27"/>
      <c r="Z46" s="27"/>
      <c r="AA46" s="3"/>
      <c r="AB46" s="27"/>
      <c r="AC46" s="27"/>
      <c r="AD46" s="3"/>
      <c r="AE46" s="30"/>
      <c r="AF46" s="30"/>
      <c r="AG46" s="3"/>
      <c r="AH46" s="13"/>
      <c r="AI46" s="31"/>
      <c r="AJ46" s="3"/>
      <c r="AK46" s="3"/>
    </row>
    <row r="47" spans="1:37" x14ac:dyDescent="0.25">
      <c r="S47" s="22"/>
      <c r="T47" s="29"/>
      <c r="U47" s="22"/>
      <c r="V47" s="27"/>
      <c r="W47" s="27"/>
      <c r="X47" s="3"/>
      <c r="Y47" s="27"/>
      <c r="Z47" s="27"/>
      <c r="AA47" s="3"/>
      <c r="AB47" s="27"/>
      <c r="AC47" s="27"/>
      <c r="AD47" s="3"/>
      <c r="AE47" s="30"/>
      <c r="AF47" s="30"/>
      <c r="AG47" s="3"/>
      <c r="AH47" s="13"/>
      <c r="AI47" s="31"/>
      <c r="AJ47" s="3"/>
      <c r="AK47" s="3"/>
    </row>
    <row r="48" spans="1:37" x14ac:dyDescent="0.25">
      <c r="S48" s="22"/>
      <c r="T48" s="29"/>
      <c r="U48" s="22"/>
      <c r="V48" s="27"/>
      <c r="W48" s="27"/>
      <c r="X48" s="3"/>
      <c r="Y48" s="27"/>
      <c r="Z48" s="27"/>
      <c r="AA48" s="3"/>
      <c r="AB48" s="27"/>
      <c r="AC48" s="27"/>
      <c r="AD48" s="3"/>
      <c r="AE48" s="30"/>
      <c r="AF48" s="30"/>
      <c r="AG48" s="3"/>
      <c r="AH48" s="13"/>
      <c r="AI48" s="31"/>
      <c r="AJ48" s="3"/>
      <c r="AK48" s="3"/>
    </row>
    <row r="49" spans="19:37" x14ac:dyDescent="0.25">
      <c r="S49" s="22"/>
      <c r="T49" s="29"/>
      <c r="U49" s="22"/>
      <c r="V49" s="27"/>
      <c r="W49" s="27"/>
      <c r="X49" s="3"/>
      <c r="Y49" s="27"/>
      <c r="Z49" s="27"/>
      <c r="AA49" s="3"/>
      <c r="AB49" s="27"/>
      <c r="AC49" s="27"/>
      <c r="AD49" s="3"/>
      <c r="AE49" s="30"/>
      <c r="AF49" s="30"/>
      <c r="AG49" s="3"/>
      <c r="AH49" s="13"/>
      <c r="AI49" s="31"/>
      <c r="AJ49" s="3"/>
      <c r="AK49" s="3"/>
    </row>
    <row r="50" spans="19:37" x14ac:dyDescent="0.25">
      <c r="S50" s="22"/>
      <c r="T50" s="29"/>
      <c r="U50" s="22"/>
      <c r="V50" s="27"/>
      <c r="W50" s="27"/>
      <c r="X50" s="3"/>
      <c r="Y50" s="27"/>
      <c r="Z50" s="27"/>
      <c r="AA50" s="3"/>
      <c r="AB50" s="27"/>
      <c r="AC50" s="27"/>
      <c r="AD50" s="3"/>
      <c r="AE50" s="30"/>
      <c r="AF50" s="30"/>
      <c r="AG50" s="3"/>
      <c r="AH50" s="13"/>
      <c r="AI50" s="31"/>
      <c r="AJ50" s="3"/>
      <c r="AK50" s="3"/>
    </row>
    <row r="51" spans="19:37" x14ac:dyDescent="0.25">
      <c r="S51" s="22"/>
      <c r="T51" s="29"/>
      <c r="U51" s="22"/>
      <c r="V51" s="27"/>
      <c r="W51" s="27"/>
      <c r="X51" s="3"/>
      <c r="Y51" s="27"/>
      <c r="Z51" s="27"/>
      <c r="AA51" s="3"/>
      <c r="AB51" s="27"/>
      <c r="AC51" s="27"/>
      <c r="AD51" s="3"/>
      <c r="AE51" s="30"/>
      <c r="AF51" s="30"/>
      <c r="AG51" s="3"/>
      <c r="AH51" s="13"/>
      <c r="AI51" s="31"/>
      <c r="AJ51" s="3"/>
      <c r="AK51" s="3"/>
    </row>
    <row r="52" spans="19:37" x14ac:dyDescent="0.25">
      <c r="S52" s="22"/>
      <c r="T52" s="29"/>
      <c r="U52" s="22"/>
      <c r="V52" s="27"/>
      <c r="W52" s="27"/>
      <c r="X52" s="3"/>
      <c r="Y52" s="27"/>
      <c r="Z52" s="27"/>
      <c r="AA52" s="3"/>
      <c r="AB52" s="27"/>
      <c r="AC52" s="27"/>
      <c r="AD52" s="3"/>
      <c r="AE52" s="30"/>
      <c r="AF52" s="30"/>
      <c r="AG52" s="3"/>
      <c r="AH52" s="13"/>
      <c r="AI52" s="31"/>
      <c r="AJ52" s="3"/>
      <c r="AK52" s="3"/>
    </row>
    <row r="53" spans="19:37" x14ac:dyDescent="0.25">
      <c r="S53" s="22"/>
      <c r="T53" s="29"/>
      <c r="U53" s="22"/>
      <c r="V53" s="27"/>
      <c r="W53" s="27"/>
      <c r="X53" s="32"/>
      <c r="Y53" s="27"/>
      <c r="Z53" s="27"/>
      <c r="AA53" s="3"/>
      <c r="AB53" s="27"/>
      <c r="AC53" s="27"/>
      <c r="AD53" s="3"/>
      <c r="AE53" s="30"/>
      <c r="AF53" s="30"/>
      <c r="AG53" s="3"/>
      <c r="AH53" s="13"/>
      <c r="AI53" s="31"/>
      <c r="AJ53" s="3"/>
      <c r="AK53" s="3"/>
    </row>
    <row r="54" spans="19:37" x14ac:dyDescent="0.25">
      <c r="S54" s="22"/>
      <c r="T54" s="29"/>
      <c r="U54" s="22"/>
      <c r="V54" s="27"/>
      <c r="W54" s="27"/>
      <c r="X54" s="3"/>
      <c r="Y54" s="27"/>
      <c r="Z54" s="27"/>
      <c r="AA54" s="3"/>
      <c r="AB54" s="27"/>
      <c r="AC54" s="27"/>
      <c r="AD54" s="3"/>
      <c r="AE54" s="30"/>
      <c r="AF54" s="30"/>
      <c r="AG54" s="3"/>
      <c r="AH54" s="13"/>
      <c r="AI54" s="31"/>
      <c r="AJ54" s="3"/>
      <c r="AK54" s="3"/>
    </row>
    <row r="55" spans="19:37" x14ac:dyDescent="0.25">
      <c r="S55" s="22"/>
      <c r="T55" s="29"/>
      <c r="U55" s="22"/>
      <c r="V55" s="27"/>
      <c r="W55" s="27"/>
      <c r="X55" s="3"/>
      <c r="Y55" s="27"/>
      <c r="Z55" s="27"/>
      <c r="AA55" s="3"/>
      <c r="AB55" s="27"/>
      <c r="AC55" s="27"/>
      <c r="AD55" s="3"/>
      <c r="AE55" s="30"/>
      <c r="AF55" s="30"/>
      <c r="AG55" s="3"/>
      <c r="AH55" s="13"/>
      <c r="AI55" s="31"/>
      <c r="AJ55" s="3"/>
      <c r="AK55" s="3"/>
    </row>
    <row r="56" spans="19:37" x14ac:dyDescent="0.25">
      <c r="S56" s="22"/>
      <c r="T56" s="29"/>
      <c r="U56" s="22"/>
      <c r="V56" s="27"/>
      <c r="W56" s="27"/>
      <c r="X56" s="3"/>
      <c r="Y56" s="27"/>
      <c r="Z56" s="27"/>
      <c r="AA56" s="3"/>
      <c r="AB56" s="27"/>
      <c r="AC56" s="27"/>
      <c r="AD56" s="3"/>
      <c r="AE56" s="30"/>
      <c r="AF56" s="30"/>
      <c r="AG56" s="3"/>
      <c r="AH56" s="13"/>
      <c r="AI56" s="31"/>
      <c r="AJ56" s="3"/>
      <c r="AK56" s="3"/>
    </row>
    <row r="57" spans="19:37" x14ac:dyDescent="0.25">
      <c r="S57" s="22"/>
      <c r="T57" s="29"/>
      <c r="U57" s="22"/>
      <c r="V57" s="27"/>
      <c r="W57" s="27"/>
      <c r="X57" s="3"/>
      <c r="Y57" s="27"/>
      <c r="Z57" s="27"/>
      <c r="AA57" s="3"/>
      <c r="AB57" s="27"/>
      <c r="AC57" s="27"/>
      <c r="AD57" s="3"/>
      <c r="AE57" s="30"/>
      <c r="AF57" s="30"/>
      <c r="AG57" s="3"/>
      <c r="AH57" s="13"/>
      <c r="AI57" s="31"/>
      <c r="AJ57" s="3"/>
      <c r="AK57" s="3"/>
    </row>
    <row r="58" spans="19:37" x14ac:dyDescent="0.25">
      <c r="S58" s="22"/>
      <c r="T58" s="29"/>
      <c r="U58" s="22"/>
      <c r="V58" s="27"/>
      <c r="W58" s="27"/>
      <c r="X58" s="3"/>
      <c r="Y58" s="27"/>
      <c r="Z58" s="27"/>
      <c r="AA58" s="3"/>
      <c r="AB58" s="27"/>
      <c r="AC58" s="27"/>
      <c r="AD58" s="3"/>
      <c r="AE58" s="30"/>
      <c r="AF58" s="30"/>
      <c r="AG58" s="3"/>
      <c r="AH58" s="13"/>
      <c r="AI58" s="31"/>
      <c r="AJ58" s="3"/>
      <c r="AK58" s="3"/>
    </row>
    <row r="59" spans="19:37" x14ac:dyDescent="0.25">
      <c r="S59" s="22"/>
      <c r="T59" s="29"/>
      <c r="U59" s="22"/>
      <c r="V59" s="27"/>
      <c r="W59" s="27"/>
      <c r="X59" s="3"/>
      <c r="Y59" s="27"/>
      <c r="Z59" s="27"/>
      <c r="AA59" s="3"/>
      <c r="AB59" s="27"/>
      <c r="AC59" s="27"/>
      <c r="AD59" s="3"/>
      <c r="AE59" s="30"/>
      <c r="AF59" s="30"/>
      <c r="AG59" s="3"/>
      <c r="AH59" s="13"/>
      <c r="AI59" s="31"/>
      <c r="AJ59" s="3"/>
      <c r="AK59" s="3"/>
    </row>
    <row r="60" spans="19:37" x14ac:dyDescent="0.25">
      <c r="S60" s="22"/>
      <c r="T60" s="29"/>
      <c r="U60" s="22"/>
      <c r="V60" s="27"/>
      <c r="W60" s="27"/>
      <c r="X60" s="3"/>
      <c r="Y60" s="27"/>
      <c r="Z60" s="27"/>
      <c r="AA60" s="3"/>
      <c r="AB60" s="27"/>
      <c r="AC60" s="27"/>
      <c r="AD60" s="3"/>
      <c r="AE60" s="30"/>
      <c r="AF60" s="30"/>
      <c r="AG60" s="3"/>
      <c r="AH60" s="13"/>
      <c r="AI60" s="31"/>
      <c r="AJ60" s="3"/>
      <c r="AK60" s="3"/>
    </row>
    <row r="61" spans="19:37" x14ac:dyDescent="0.25">
      <c r="S61" s="22"/>
      <c r="T61" s="29"/>
      <c r="U61" s="22"/>
      <c r="V61" s="27"/>
      <c r="W61" s="27"/>
      <c r="X61" s="3"/>
      <c r="Y61" s="27"/>
      <c r="Z61" s="27"/>
      <c r="AA61" s="3"/>
      <c r="AB61" s="27"/>
      <c r="AC61" s="27"/>
      <c r="AD61" s="3"/>
      <c r="AE61" s="30"/>
      <c r="AF61" s="30"/>
      <c r="AG61" s="3"/>
      <c r="AH61" s="13"/>
      <c r="AI61" s="31"/>
      <c r="AJ61" s="3"/>
      <c r="AK61" s="3"/>
    </row>
    <row r="62" spans="19:37" x14ac:dyDescent="0.25">
      <c r="S62" s="22"/>
      <c r="T62" s="29"/>
      <c r="U62" s="22"/>
      <c r="V62" s="27"/>
      <c r="W62" s="27"/>
      <c r="X62" s="3"/>
      <c r="Y62" s="27"/>
      <c r="Z62" s="27"/>
      <c r="AA62" s="3"/>
      <c r="AB62" s="27"/>
      <c r="AC62" s="27"/>
      <c r="AD62" s="3"/>
      <c r="AE62" s="30"/>
      <c r="AF62" s="30"/>
      <c r="AG62" s="3"/>
      <c r="AH62" s="13"/>
      <c r="AI62" s="31"/>
      <c r="AJ62" s="3"/>
      <c r="AK62" s="3"/>
    </row>
    <row r="63" spans="19:37" x14ac:dyDescent="0.25">
      <c r="S63" s="22"/>
      <c r="T63" s="29"/>
      <c r="U63" s="22"/>
      <c r="V63" s="27"/>
      <c r="W63" s="27"/>
      <c r="X63" s="3"/>
      <c r="Y63" s="27"/>
      <c r="Z63" s="27"/>
      <c r="AA63" s="3"/>
      <c r="AB63" s="27"/>
      <c r="AC63" s="27"/>
      <c r="AD63" s="3"/>
      <c r="AE63" s="30"/>
      <c r="AF63" s="30"/>
      <c r="AG63" s="3"/>
      <c r="AH63" s="13"/>
      <c r="AI63" s="31"/>
      <c r="AJ63" s="3"/>
      <c r="AK63" s="3"/>
    </row>
    <row r="64" spans="19:37" x14ac:dyDescent="0.25">
      <c r="S64" s="22"/>
      <c r="T64" s="29"/>
      <c r="U64" s="22"/>
      <c r="V64" s="27"/>
      <c r="W64" s="27"/>
      <c r="X64" s="3"/>
      <c r="Y64" s="27"/>
      <c r="Z64" s="27"/>
      <c r="AA64" s="3"/>
      <c r="AB64" s="27"/>
      <c r="AC64" s="27"/>
      <c r="AD64" s="3"/>
      <c r="AE64" s="30"/>
      <c r="AF64" s="30"/>
      <c r="AG64" s="3"/>
      <c r="AH64" s="13"/>
      <c r="AI64" s="31"/>
      <c r="AJ64" s="3"/>
      <c r="AK64" s="3"/>
    </row>
    <row r="65" spans="19:37" x14ac:dyDescent="0.25">
      <c r="S65" s="22"/>
      <c r="T65" s="29"/>
      <c r="U65" s="22"/>
      <c r="V65" s="27"/>
      <c r="W65" s="27"/>
      <c r="X65" s="3"/>
      <c r="Y65" s="27"/>
      <c r="Z65" s="27"/>
      <c r="AA65" s="3"/>
      <c r="AB65" s="27"/>
      <c r="AC65" s="27"/>
      <c r="AD65" s="3"/>
      <c r="AE65" s="30"/>
      <c r="AF65" s="30"/>
      <c r="AG65" s="3"/>
      <c r="AH65" s="13"/>
      <c r="AI65" s="31"/>
      <c r="AJ65" s="3"/>
      <c r="AK65" s="3"/>
    </row>
    <row r="66" spans="19:37" x14ac:dyDescent="0.25">
      <c r="S66" s="23"/>
      <c r="T66" s="29"/>
      <c r="U66" s="25"/>
      <c r="V66" s="27"/>
      <c r="W66" s="27"/>
      <c r="X66" s="3"/>
      <c r="Y66" s="27"/>
      <c r="Z66" s="27"/>
      <c r="AA66" s="3"/>
      <c r="AB66" s="27"/>
      <c r="AC66" s="27"/>
      <c r="AD66" s="3"/>
      <c r="AE66" s="30"/>
      <c r="AF66" s="30"/>
      <c r="AG66" s="3"/>
      <c r="AH66" s="13"/>
      <c r="AI66" s="31"/>
      <c r="AJ66" s="3"/>
      <c r="AK66" s="3"/>
    </row>
    <row r="67" spans="19:37" x14ac:dyDescent="0.25">
      <c r="S67" s="25"/>
      <c r="T67" s="25"/>
      <c r="U67" s="3"/>
      <c r="V67" s="33"/>
      <c r="W67" s="33"/>
      <c r="X67" s="3"/>
      <c r="Y67" s="33"/>
      <c r="Z67" s="33"/>
      <c r="AA67" s="3"/>
      <c r="AB67" s="27"/>
      <c r="AC67" s="27"/>
      <c r="AD67" s="3"/>
      <c r="AE67" s="34"/>
      <c r="AF67" s="34"/>
      <c r="AG67" s="3"/>
      <c r="AH67" s="13"/>
      <c r="AI67" s="31"/>
      <c r="AJ67" s="3"/>
      <c r="AK67" s="3"/>
    </row>
    <row r="68" spans="19:37" x14ac:dyDescent="0.25"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 spans="19:37" x14ac:dyDescent="0.25"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 spans="19:37" x14ac:dyDescent="0.25"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 spans="19:37" x14ac:dyDescent="0.25"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spans="19:37" x14ac:dyDescent="0.25"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19:37" x14ac:dyDescent="0.25"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19:37" x14ac:dyDescent="0.25"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spans="19:37" x14ac:dyDescent="0.25"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spans="19:37" x14ac:dyDescent="0.25"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</row>
    <row r="77" spans="19:37" x14ac:dyDescent="0.25"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  <row r="78" spans="19:37" x14ac:dyDescent="0.25"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</row>
    <row r="79" spans="19:37" x14ac:dyDescent="0.25"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</row>
    <row r="80" spans="19:37" x14ac:dyDescent="0.25"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spans="19:37" x14ac:dyDescent="0.25"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19:37" x14ac:dyDescent="0.25"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 spans="19:37" x14ac:dyDescent="0.25"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</row>
    <row r="84" spans="19:37" x14ac:dyDescent="0.25"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 spans="19:37" x14ac:dyDescent="0.25"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 spans="19:37" x14ac:dyDescent="0.25"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</row>
    <row r="87" spans="19:37" x14ac:dyDescent="0.25"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spans="19:37" x14ac:dyDescent="0.25"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19:37" x14ac:dyDescent="0.25"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</row>
    <row r="90" spans="19:37" x14ac:dyDescent="0.25"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19:37" x14ac:dyDescent="0.25"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19:37" x14ac:dyDescent="0.25"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spans="19:37" x14ac:dyDescent="0.25"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 spans="19:37" x14ac:dyDescent="0.25"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19:37" x14ac:dyDescent="0.25"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 spans="19:37" x14ac:dyDescent="0.25"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</row>
    <row r="97" spans="19:37" x14ac:dyDescent="0.25"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 spans="19:37" x14ac:dyDescent="0.25"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spans="19:37" x14ac:dyDescent="0.25"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 spans="19:37" x14ac:dyDescent="0.25"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 spans="19:37" x14ac:dyDescent="0.25"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 spans="19:37" x14ac:dyDescent="0.25"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spans="19:37" x14ac:dyDescent="0.25"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</row>
    <row r="104" spans="19:37" x14ac:dyDescent="0.25"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</row>
    <row r="105" spans="19:37" x14ac:dyDescent="0.25"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19:37" x14ac:dyDescent="0.25"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19:37" x14ac:dyDescent="0.25"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19:37" x14ac:dyDescent="0.25"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19:37" x14ac:dyDescent="0.25"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 spans="19:37" x14ac:dyDescent="0.25"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 spans="19:37" x14ac:dyDescent="0.25"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spans="19:37" x14ac:dyDescent="0.25"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 spans="19:37" x14ac:dyDescent="0.25"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</row>
    <row r="114" spans="19:37" x14ac:dyDescent="0.25"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</row>
    <row r="115" spans="19:37" x14ac:dyDescent="0.25"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</row>
    <row r="116" spans="19:37" x14ac:dyDescent="0.25"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</row>
    <row r="117" spans="19:37" x14ac:dyDescent="0.25"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19:37" x14ac:dyDescent="0.25"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19:37" x14ac:dyDescent="0.25"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19:37" x14ac:dyDescent="0.25"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19:37" x14ac:dyDescent="0.25"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19:37" x14ac:dyDescent="0.25"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19:37" x14ac:dyDescent="0.25"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spans="19:37" x14ac:dyDescent="0.25"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19:37" x14ac:dyDescent="0.25"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19:37" x14ac:dyDescent="0.25"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19:37" x14ac:dyDescent="0.25"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spans="19:37" x14ac:dyDescent="0.25"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 spans="19:37" x14ac:dyDescent="0.25"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 spans="19:37" x14ac:dyDescent="0.25"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19:37" x14ac:dyDescent="0.25"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  <row r="132" spans="19:37" x14ac:dyDescent="0.25"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</row>
    <row r="133" spans="19:37" x14ac:dyDescent="0.25"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</row>
    <row r="134" spans="19:37" x14ac:dyDescent="0.25"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</row>
    <row r="135" spans="19:37" x14ac:dyDescent="0.25"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</row>
    <row r="136" spans="19:37" x14ac:dyDescent="0.25"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</row>
    <row r="137" spans="19:37" x14ac:dyDescent="0.25"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</row>
    <row r="138" spans="19:37" x14ac:dyDescent="0.25"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</row>
    <row r="139" spans="19:37" x14ac:dyDescent="0.25"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</row>
    <row r="140" spans="19:37" x14ac:dyDescent="0.25"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</row>
    <row r="141" spans="19:37" x14ac:dyDescent="0.25"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</row>
    <row r="142" spans="19:37" x14ac:dyDescent="0.25"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</row>
    <row r="143" spans="19:37" x14ac:dyDescent="0.25"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</row>
    <row r="144" spans="19:37" x14ac:dyDescent="0.25"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</row>
    <row r="145" spans="19:37" x14ac:dyDescent="0.25"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</row>
    <row r="146" spans="19:37" x14ac:dyDescent="0.25"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</row>
    <row r="147" spans="19:37" x14ac:dyDescent="0.25"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</row>
    <row r="148" spans="19:37" x14ac:dyDescent="0.25"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</row>
    <row r="149" spans="19:37" x14ac:dyDescent="0.25"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</row>
    <row r="150" spans="19:37" x14ac:dyDescent="0.25"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</row>
    <row r="151" spans="19:37" x14ac:dyDescent="0.25"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</row>
    <row r="152" spans="19:37" x14ac:dyDescent="0.25"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</row>
    <row r="153" spans="19:37" x14ac:dyDescent="0.25"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</row>
    <row r="154" spans="19:37" x14ac:dyDescent="0.25"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</row>
    <row r="155" spans="19:37" x14ac:dyDescent="0.25"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</row>
    <row r="156" spans="19:37" x14ac:dyDescent="0.25"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</row>
    <row r="157" spans="19:37" x14ac:dyDescent="0.25"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</row>
    <row r="158" spans="19:37" x14ac:dyDescent="0.25"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</row>
    <row r="159" spans="19:37" x14ac:dyDescent="0.25"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</row>
    <row r="160" spans="19:37" x14ac:dyDescent="0.25"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</row>
    <row r="161" spans="19:37" x14ac:dyDescent="0.25"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</row>
    <row r="162" spans="19:37" x14ac:dyDescent="0.25"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</row>
    <row r="163" spans="19:37" x14ac:dyDescent="0.25"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</row>
    <row r="164" spans="19:37" x14ac:dyDescent="0.25"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</row>
    <row r="165" spans="19:37" x14ac:dyDescent="0.25"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</row>
    <row r="166" spans="19:37" x14ac:dyDescent="0.25"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</row>
    <row r="167" spans="19:37" x14ac:dyDescent="0.25"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</row>
    <row r="168" spans="19:37" x14ac:dyDescent="0.25"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</row>
    <row r="169" spans="19:37" x14ac:dyDescent="0.25"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</row>
    <row r="170" spans="19:37" x14ac:dyDescent="0.25"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</row>
    <row r="171" spans="19:37" x14ac:dyDescent="0.25"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</row>
    <row r="172" spans="19:37" x14ac:dyDescent="0.25"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</row>
    <row r="173" spans="19:37" x14ac:dyDescent="0.25"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</row>
    <row r="174" spans="19:37" x14ac:dyDescent="0.25"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</row>
    <row r="175" spans="19:37" x14ac:dyDescent="0.25"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</row>
    <row r="176" spans="19:37" x14ac:dyDescent="0.25"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</row>
    <row r="177" spans="19:37" x14ac:dyDescent="0.25"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</row>
    <row r="178" spans="19:37" x14ac:dyDescent="0.25"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</row>
    <row r="179" spans="19:37" x14ac:dyDescent="0.25"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</row>
    <row r="180" spans="19:37" x14ac:dyDescent="0.25"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</row>
    <row r="181" spans="19:37" x14ac:dyDescent="0.25"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</row>
    <row r="182" spans="19:37" x14ac:dyDescent="0.25"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</row>
    <row r="183" spans="19:37" x14ac:dyDescent="0.25"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</row>
    <row r="184" spans="19:37" x14ac:dyDescent="0.25"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</row>
    <row r="185" spans="19:37" x14ac:dyDescent="0.25"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</row>
    <row r="186" spans="19:37" x14ac:dyDescent="0.25"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</row>
    <row r="187" spans="19:37" x14ac:dyDescent="0.25"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</row>
    <row r="188" spans="19:37" x14ac:dyDescent="0.25"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</row>
    <row r="189" spans="19:37" x14ac:dyDescent="0.25"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</row>
    <row r="190" spans="19:37" x14ac:dyDescent="0.25"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</row>
    <row r="191" spans="19:37" x14ac:dyDescent="0.25"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</row>
    <row r="192" spans="19:37" x14ac:dyDescent="0.25"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</row>
    <row r="193" spans="19:37" x14ac:dyDescent="0.25"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</row>
    <row r="194" spans="19:37" x14ac:dyDescent="0.25"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</row>
    <row r="195" spans="19:37" x14ac:dyDescent="0.25"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</row>
    <row r="196" spans="19:37" x14ac:dyDescent="0.25"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</row>
    <row r="197" spans="19:37" x14ac:dyDescent="0.25"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</row>
    <row r="198" spans="19:37" x14ac:dyDescent="0.25"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</row>
    <row r="199" spans="19:37" x14ac:dyDescent="0.25"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</row>
    <row r="200" spans="19:37" x14ac:dyDescent="0.25"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</row>
    <row r="201" spans="19:37" x14ac:dyDescent="0.25"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</row>
    <row r="202" spans="19:37" x14ac:dyDescent="0.25"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</row>
    <row r="203" spans="19:37" x14ac:dyDescent="0.25"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</row>
    <row r="204" spans="19:37" x14ac:dyDescent="0.25"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</row>
    <row r="205" spans="19:37" x14ac:dyDescent="0.25"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</row>
    <row r="206" spans="19:37" x14ac:dyDescent="0.25"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</row>
    <row r="207" spans="19:37" x14ac:dyDescent="0.25"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</row>
    <row r="208" spans="19:37" x14ac:dyDescent="0.25"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</row>
    <row r="209" spans="19:37" x14ac:dyDescent="0.25"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</row>
    <row r="210" spans="19:37" x14ac:dyDescent="0.25"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</row>
    <row r="211" spans="19:37" x14ac:dyDescent="0.25"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</row>
    <row r="212" spans="19:37" x14ac:dyDescent="0.25"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</row>
    <row r="213" spans="19:37" x14ac:dyDescent="0.25"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</row>
    <row r="214" spans="19:37" x14ac:dyDescent="0.25"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</row>
    <row r="215" spans="19:37" x14ac:dyDescent="0.25"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</row>
    <row r="216" spans="19:37" x14ac:dyDescent="0.25"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</row>
    <row r="217" spans="19:37" x14ac:dyDescent="0.25"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</row>
    <row r="218" spans="19:37" x14ac:dyDescent="0.25"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</row>
    <row r="219" spans="19:37" x14ac:dyDescent="0.25"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</row>
    <row r="220" spans="19:37" x14ac:dyDescent="0.25"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</row>
    <row r="221" spans="19:37" x14ac:dyDescent="0.25"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</row>
    <row r="222" spans="19:37" x14ac:dyDescent="0.25"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</row>
    <row r="223" spans="19:37" x14ac:dyDescent="0.25"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</row>
    <row r="224" spans="19:37" x14ac:dyDescent="0.25"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</row>
  </sheetData>
  <mergeCells count="3">
    <mergeCell ref="A1:R1"/>
    <mergeCell ref="A2:R2"/>
    <mergeCell ref="A3:R3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ПТ-1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</dc:creator>
  <cp:lastModifiedBy>Z-Tech</cp:lastModifiedBy>
  <cp:lastPrinted>2025-01-30T11:18:04Z</cp:lastPrinted>
  <dcterms:created xsi:type="dcterms:W3CDTF">2019-11-05T09:42:33Z</dcterms:created>
  <dcterms:modified xsi:type="dcterms:W3CDTF">2025-02-05T13:33:42Z</dcterms:modified>
</cp:coreProperties>
</file>