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Сайт\Успеваемость\Сосинович\12\"/>
    </mc:Choice>
  </mc:AlternateContent>
  <bookViews>
    <workbookView xWindow="0" yWindow="0" windowWidth="28800" windowHeight="11730"/>
  </bookViews>
  <sheets>
    <sheet name="А-34" sheetId="7" r:id="rId1"/>
  </sheets>
  <calcPr calcId="191029"/>
</workbook>
</file>

<file path=xl/calcChain.xml><?xml version="1.0" encoding="utf-8"?>
<calcChain xmlns="http://schemas.openxmlformats.org/spreadsheetml/2006/main">
  <c r="S6" i="7" l="1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5" i="7"/>
  <c r="O29" i="7" l="1"/>
  <c r="O25" i="7"/>
  <c r="O24" i="7"/>
  <c r="Q33" i="7" l="1"/>
  <c r="R33" i="7"/>
  <c r="S33" i="7" l="1"/>
  <c r="O7" i="7" l="1"/>
  <c r="O8" i="7"/>
  <c r="O9" i="7"/>
  <c r="O11" i="7"/>
  <c r="O12" i="7"/>
  <c r="O14" i="7"/>
  <c r="O15" i="7"/>
  <c r="O16" i="7"/>
  <c r="O17" i="7"/>
  <c r="O18" i="7"/>
  <c r="O19" i="7"/>
  <c r="O20" i="7"/>
  <c r="O21" i="7"/>
  <c r="O22" i="7"/>
  <c r="O26" i="7"/>
  <c r="O27" i="7"/>
  <c r="O28" i="7"/>
  <c r="O30" i="7"/>
  <c r="O31" i="7"/>
  <c r="O32" i="7"/>
  <c r="O5" i="7"/>
</calcChain>
</file>

<file path=xl/sharedStrings.xml><?xml version="1.0" encoding="utf-8"?>
<sst xmlns="http://schemas.openxmlformats.org/spreadsheetml/2006/main" count="41" uniqueCount="25">
  <si>
    <t>Пропуски-уваж.</t>
  </si>
  <si>
    <t>Пропуски-неуваж.</t>
  </si>
  <si>
    <t>средний балл</t>
  </si>
  <si>
    <t>коэффициент</t>
  </si>
  <si>
    <t>Физическая культура и здоровье</t>
  </si>
  <si>
    <t>№п/п</t>
  </si>
  <si>
    <t>Конструкция,теория и основы расчета автомобилей</t>
  </si>
  <si>
    <t>Конструктивная безопасность автомобилей</t>
  </si>
  <si>
    <t>Подъемно-транспортное оборудование</t>
  </si>
  <si>
    <t>Автомобильные эксплуатационные материалы</t>
  </si>
  <si>
    <t>Обработка резаньем. Металлорежущие станки и инструмент</t>
  </si>
  <si>
    <t>Устройство и обслуживание электромобилей</t>
  </si>
  <si>
    <t>Технология сборки автомобилей</t>
  </si>
  <si>
    <t>Конструкция,теория и основы расчета автомобилей КП</t>
  </si>
  <si>
    <t>всего</t>
  </si>
  <si>
    <t>Охрана окружающей среды и энергосбережение</t>
  </si>
  <si>
    <t>Системы автоматизированного проектирования</t>
  </si>
  <si>
    <t>Автоматизация производства</t>
  </si>
  <si>
    <r>
      <t>Отделение</t>
    </r>
    <r>
      <rPr>
        <b/>
        <sz val="10"/>
        <rFont val="Times New Roman"/>
        <family val="1"/>
        <charset val="204"/>
      </rPr>
      <t xml:space="preserve">  "Автомобилестроение"  </t>
    </r>
    <r>
      <rPr>
        <sz val="10"/>
        <rFont val="Times New Roman"/>
        <family val="1"/>
        <charset val="204"/>
      </rPr>
      <t xml:space="preserve">    зав. отделением</t>
    </r>
    <r>
      <rPr>
        <b/>
        <sz val="10"/>
        <rFont val="Times New Roman"/>
        <family val="1"/>
        <charset val="204"/>
      </rPr>
      <t xml:space="preserve"> Сосинович Наталья Владимировна</t>
    </r>
  </si>
  <si>
    <t xml:space="preserve">ВЕДОМОСТЬ итогов образовательного процесса за 5 семестр 2024/2025 уч. года </t>
  </si>
  <si>
    <t>Группа А-34   курс 3      куратор группы  Кутаева Ольга Александровна</t>
  </si>
  <si>
    <t>осв.</t>
  </si>
  <si>
    <t>зач.</t>
  </si>
  <si>
    <t>н/д</t>
  </si>
  <si>
    <t>н/а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</si>
</sst>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DDDDDD"/>
      <name val="Calibri"/>
      <family val="2"/>
      <charset val="204"/>
    </font>
    <font>
      <b/>
      <sz val="24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CC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rgb="FFDDDDDD"/>
        <bgColor rgb="FF333333"/>
      </patternFill>
    </fill>
    <fill>
      <patternFill patternType="solid">
        <fgColor rgb="FFDDDDDD"/>
        <bgColor rgb="FF99CC00"/>
      </patternFill>
    </fill>
    <fill>
      <patternFill patternType="solid">
        <fgColor rgb="FFCC0000"/>
        <bgColor rgb="FF9999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/>
    <xf numFmtId="0" fontId="9" fillId="0" borderId="0"/>
    <xf numFmtId="0" fontId="10" fillId="0" borderId="0">
      <alignment vertical="center"/>
    </xf>
    <xf numFmtId="0" fontId="11" fillId="3" borderId="0">
      <alignment vertical="center"/>
    </xf>
    <xf numFmtId="0" fontId="11" fillId="4" borderId="0">
      <alignment vertical="center"/>
    </xf>
    <xf numFmtId="0" fontId="12" fillId="5" borderId="0">
      <alignment vertical="center"/>
    </xf>
    <xf numFmtId="0" fontId="12" fillId="0" borderId="0">
      <alignment vertical="center"/>
    </xf>
    <xf numFmtId="0" fontId="13" fillId="6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9" fontId="10" fillId="0" borderId="0">
      <alignment vertical="center"/>
    </xf>
  </cellStyleXfs>
  <cellXfs count="56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4" fillId="0" borderId="2" xfId="0" applyFont="1" applyBorder="1"/>
    <xf numFmtId="0" fontId="4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1" xfId="0" applyFont="1" applyBorder="1" applyAlignment="1">
      <alignment textRotation="90"/>
    </xf>
    <xf numFmtId="0" fontId="4" fillId="0" borderId="3" xfId="0" applyFont="1" applyBorder="1" applyAlignment="1">
      <alignment textRotation="90"/>
    </xf>
    <xf numFmtId="0" fontId="4" fillId="0" borderId="1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textRotation="90" wrapText="1"/>
    </xf>
    <xf numFmtId="0" fontId="4" fillId="0" borderId="0" xfId="0" applyFont="1" applyAlignment="1">
      <alignment horizontal="left"/>
    </xf>
    <xf numFmtId="164" fontId="1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 textRotation="90" wrapText="1"/>
    </xf>
    <xf numFmtId="0" fontId="0" fillId="0" borderId="0" xfId="0" applyBorder="1"/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textRotation="90" wrapText="1"/>
    </xf>
    <xf numFmtId="0" fontId="0" fillId="0" borderId="1" xfId="0" applyBorder="1" applyAlignment="1">
      <alignment horizontal="center" textRotation="90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 wrapText="1"/>
    </xf>
    <xf numFmtId="1" fontId="18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</cellXfs>
  <cellStyles count="16">
    <cellStyle name="Accent 1 5" xfId="4"/>
    <cellStyle name="Accent 2 6" xfId="5"/>
    <cellStyle name="Accent 3 7" xfId="6"/>
    <cellStyle name="Accent 4" xfId="7"/>
    <cellStyle name="Error 8" xfId="8"/>
    <cellStyle name="Excel Built-in Percent 9" xfId="15"/>
    <cellStyle name="Footnote 10" xfId="9"/>
    <cellStyle name="Heading (user) 11" xfId="10"/>
    <cellStyle name="Hyperlink 12" xfId="11"/>
    <cellStyle name="Status 13" xfId="12"/>
    <cellStyle name="Text 14" xfId="13"/>
    <cellStyle name="Warning 15" xfId="14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"/>
  <sheetViews>
    <sheetView tabSelected="1" workbookViewId="0">
      <selection activeCell="A2" sqref="A2:N2"/>
    </sheetView>
  </sheetViews>
  <sheetFormatPr defaultRowHeight="15" x14ac:dyDescent="0.25"/>
  <cols>
    <col min="1" max="1" width="3.85546875" customWidth="1"/>
    <col min="2" max="2" width="9.140625" customWidth="1"/>
    <col min="3" max="3" width="5.7109375" customWidth="1"/>
    <col min="4" max="4" width="4.5703125" customWidth="1"/>
    <col min="5" max="5" width="7.7109375" customWidth="1"/>
    <col min="6" max="6" width="6.85546875" customWidth="1"/>
    <col min="7" max="7" width="6.140625" customWidth="1"/>
    <col min="8" max="8" width="5" customWidth="1"/>
    <col min="9" max="9" width="5.42578125" customWidth="1"/>
    <col min="10" max="10" width="6.7109375" customWidth="1"/>
    <col min="11" max="11" width="6.85546875" customWidth="1"/>
    <col min="12" max="12" width="7.140625" customWidth="1"/>
    <col min="13" max="13" width="5.5703125" customWidth="1"/>
    <col min="14" max="14" width="7.140625" customWidth="1"/>
    <col min="15" max="16" width="6" customWidth="1"/>
    <col min="17" max="17" width="6.140625" customWidth="1"/>
    <col min="18" max="18" width="6" customWidth="1"/>
    <col min="19" max="19" width="5.7109375" customWidth="1"/>
    <col min="20" max="20" width="20.28515625" customWidth="1"/>
    <col min="21" max="44" width="4.7109375" customWidth="1"/>
  </cols>
  <sheetData>
    <row r="1" spans="1:39" x14ac:dyDescent="0.25">
      <c r="A1" s="53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7"/>
      <c r="P1" s="14"/>
      <c r="Q1" s="7"/>
      <c r="R1" s="7"/>
    </row>
    <row r="2" spans="1:39" x14ac:dyDescent="0.25">
      <c r="A2" s="53" t="s">
        <v>20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7"/>
      <c r="P2" s="14"/>
      <c r="Q2" s="7"/>
      <c r="R2" s="7"/>
    </row>
    <row r="3" spans="1:39" x14ac:dyDescent="0.25">
      <c r="A3" s="54" t="s">
        <v>19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8"/>
      <c r="P3" s="8"/>
      <c r="Q3" s="8"/>
      <c r="R3" s="8"/>
    </row>
    <row r="4" spans="1:39" ht="118.5" customHeight="1" x14ac:dyDescent="0.25">
      <c r="A4" s="9" t="s">
        <v>5</v>
      </c>
      <c r="B4" s="10"/>
      <c r="C4" s="5" t="s">
        <v>4</v>
      </c>
      <c r="D4" s="12" t="s">
        <v>15</v>
      </c>
      <c r="E4" s="18" t="s">
        <v>6</v>
      </c>
      <c r="F4" s="12" t="s">
        <v>13</v>
      </c>
      <c r="G4" s="12" t="s">
        <v>7</v>
      </c>
      <c r="H4" s="12" t="s">
        <v>12</v>
      </c>
      <c r="I4" s="11" t="s">
        <v>8</v>
      </c>
      <c r="J4" s="11" t="s">
        <v>16</v>
      </c>
      <c r="K4" s="5" t="s">
        <v>9</v>
      </c>
      <c r="L4" s="6" t="s">
        <v>10</v>
      </c>
      <c r="M4" s="6" t="s">
        <v>17</v>
      </c>
      <c r="N4" s="11" t="s">
        <v>11</v>
      </c>
      <c r="O4" s="11" t="s">
        <v>2</v>
      </c>
      <c r="P4" s="11" t="s">
        <v>3</v>
      </c>
      <c r="Q4" s="13" t="s">
        <v>0</v>
      </c>
      <c r="R4" s="11" t="s">
        <v>1</v>
      </c>
      <c r="S4" s="23" t="s">
        <v>14</v>
      </c>
      <c r="U4" s="2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9" ht="12.95" customHeight="1" x14ac:dyDescent="0.25">
      <c r="A5" s="3">
        <v>1</v>
      </c>
      <c r="B5" s="4">
        <v>576712</v>
      </c>
      <c r="C5" s="25" t="s">
        <v>21</v>
      </c>
      <c r="D5" s="25">
        <v>8</v>
      </c>
      <c r="E5" s="26">
        <v>4</v>
      </c>
      <c r="F5" s="25">
        <v>4</v>
      </c>
      <c r="G5" s="25">
        <v>6</v>
      </c>
      <c r="H5" s="25">
        <v>6</v>
      </c>
      <c r="I5" s="25">
        <v>5</v>
      </c>
      <c r="J5" s="25">
        <v>6</v>
      </c>
      <c r="K5" s="25">
        <v>5</v>
      </c>
      <c r="L5" s="26">
        <v>3</v>
      </c>
      <c r="M5" s="28">
        <v>4</v>
      </c>
      <c r="N5" s="25">
        <v>6</v>
      </c>
      <c r="O5" s="27">
        <f>AVERAGE(C5:N5)</f>
        <v>5.1818181818181817</v>
      </c>
      <c r="P5" s="27">
        <v>1</v>
      </c>
      <c r="Q5" s="25">
        <v>37</v>
      </c>
      <c r="R5" s="25">
        <v>0</v>
      </c>
      <c r="S5" s="39">
        <f>Q5+R5</f>
        <v>37</v>
      </c>
      <c r="U5" s="40"/>
      <c r="V5" s="41"/>
      <c r="W5" s="41"/>
      <c r="X5" s="24"/>
      <c r="Y5" s="30"/>
      <c r="Z5" s="30"/>
      <c r="AA5" s="24"/>
      <c r="AB5" s="30"/>
      <c r="AC5" s="30"/>
      <c r="AD5" s="42"/>
      <c r="AE5" s="42"/>
      <c r="AF5" s="42"/>
      <c r="AG5" s="42"/>
      <c r="AH5" s="42"/>
      <c r="AI5" s="42"/>
      <c r="AJ5" s="43"/>
      <c r="AK5" s="43"/>
      <c r="AL5" s="43"/>
      <c r="AM5" s="19"/>
    </row>
    <row r="6" spans="1:39" ht="12.95" customHeight="1" x14ac:dyDescent="0.25">
      <c r="A6" s="3">
        <v>2</v>
      </c>
      <c r="B6" s="4">
        <v>576715</v>
      </c>
      <c r="C6" s="25">
        <v>8</v>
      </c>
      <c r="D6" s="25">
        <v>6</v>
      </c>
      <c r="E6" s="26">
        <v>7</v>
      </c>
      <c r="F6" s="25">
        <v>6</v>
      </c>
      <c r="G6" s="25">
        <v>6</v>
      </c>
      <c r="H6" s="25">
        <v>5</v>
      </c>
      <c r="I6" s="25">
        <v>4</v>
      </c>
      <c r="J6" s="25">
        <v>4</v>
      </c>
      <c r="K6" s="25">
        <v>5</v>
      </c>
      <c r="L6" s="34" t="s">
        <v>23</v>
      </c>
      <c r="M6" s="35" t="s">
        <v>23</v>
      </c>
      <c r="N6" s="25">
        <v>6</v>
      </c>
      <c r="O6" s="38">
        <v>4.8</v>
      </c>
      <c r="P6" s="38"/>
      <c r="Q6" s="25">
        <v>259</v>
      </c>
      <c r="R6" s="25">
        <v>36</v>
      </c>
      <c r="S6" s="39">
        <f t="shared" ref="S6:S33" si="0">Q6+R6</f>
        <v>295</v>
      </c>
      <c r="U6" s="40"/>
      <c r="V6" s="44"/>
      <c r="W6" s="44"/>
      <c r="X6" s="24"/>
      <c r="Y6" s="31"/>
      <c r="Z6" s="45"/>
      <c r="AA6" s="24"/>
      <c r="AB6" s="31"/>
      <c r="AC6" s="30"/>
      <c r="AD6" s="42"/>
      <c r="AE6" s="42"/>
      <c r="AF6" s="42"/>
      <c r="AG6" s="42"/>
      <c r="AH6" s="42"/>
      <c r="AI6" s="42"/>
      <c r="AJ6" s="43"/>
      <c r="AK6" s="43"/>
      <c r="AL6" s="43"/>
      <c r="AM6" s="19"/>
    </row>
    <row r="7" spans="1:39" ht="12.95" customHeight="1" x14ac:dyDescent="0.25">
      <c r="A7" s="3">
        <v>3</v>
      </c>
      <c r="B7" s="4">
        <v>576716</v>
      </c>
      <c r="C7" s="25">
        <v>9</v>
      </c>
      <c r="D7" s="25">
        <v>8</v>
      </c>
      <c r="E7" s="26">
        <v>6</v>
      </c>
      <c r="F7" s="25">
        <v>9</v>
      </c>
      <c r="G7" s="25">
        <v>6</v>
      </c>
      <c r="H7" s="25">
        <v>6</v>
      </c>
      <c r="I7" s="25">
        <v>5</v>
      </c>
      <c r="J7" s="25">
        <v>8</v>
      </c>
      <c r="K7" s="25">
        <v>6</v>
      </c>
      <c r="L7" s="26">
        <v>3</v>
      </c>
      <c r="M7" s="28">
        <v>3</v>
      </c>
      <c r="N7" s="25">
        <v>5</v>
      </c>
      <c r="O7" s="27">
        <f t="shared" ref="O7:O32" si="1">AVERAGE(C7:N7)</f>
        <v>6.166666666666667</v>
      </c>
      <c r="P7" s="27">
        <v>1.2</v>
      </c>
      <c r="Q7" s="25">
        <v>81</v>
      </c>
      <c r="R7" s="25">
        <v>1</v>
      </c>
      <c r="S7" s="39">
        <f t="shared" si="0"/>
        <v>82</v>
      </c>
      <c r="U7" s="40"/>
      <c r="V7" s="44"/>
      <c r="W7" s="44"/>
      <c r="X7" s="24"/>
      <c r="Y7" s="31"/>
      <c r="Z7" s="30"/>
      <c r="AA7" s="24"/>
      <c r="AB7" s="31"/>
      <c r="AC7" s="30"/>
      <c r="AD7" s="42"/>
      <c r="AE7" s="42"/>
      <c r="AF7" s="42"/>
      <c r="AG7" s="42"/>
      <c r="AH7" s="42"/>
      <c r="AI7" s="42"/>
      <c r="AJ7" s="43"/>
      <c r="AK7" s="43"/>
      <c r="AL7" s="43"/>
      <c r="AM7" s="19"/>
    </row>
    <row r="8" spans="1:39" ht="12.95" customHeight="1" x14ac:dyDescent="0.25">
      <c r="A8" s="3">
        <v>4</v>
      </c>
      <c r="B8" s="4">
        <v>576718</v>
      </c>
      <c r="C8" s="25">
        <v>9</v>
      </c>
      <c r="D8" s="25">
        <v>9</v>
      </c>
      <c r="E8" s="26">
        <v>6</v>
      </c>
      <c r="F8" s="25">
        <v>6</v>
      </c>
      <c r="G8" s="25">
        <v>4</v>
      </c>
      <c r="H8" s="25">
        <v>7</v>
      </c>
      <c r="I8" s="25">
        <v>7</v>
      </c>
      <c r="J8" s="25">
        <v>8</v>
      </c>
      <c r="K8" s="25">
        <v>5</v>
      </c>
      <c r="L8" s="26">
        <v>3</v>
      </c>
      <c r="M8" s="28">
        <v>3</v>
      </c>
      <c r="N8" s="25">
        <v>5</v>
      </c>
      <c r="O8" s="27">
        <f t="shared" si="1"/>
        <v>6</v>
      </c>
      <c r="P8" s="27">
        <v>1.2</v>
      </c>
      <c r="Q8" s="25">
        <v>26</v>
      </c>
      <c r="R8" s="25">
        <v>2</v>
      </c>
      <c r="S8" s="39">
        <f t="shared" si="0"/>
        <v>28</v>
      </c>
      <c r="U8" s="40"/>
      <c r="V8" s="44"/>
      <c r="W8" s="44"/>
      <c r="X8" s="24"/>
      <c r="Y8" s="31"/>
      <c r="Z8" s="30"/>
      <c r="AA8" s="24"/>
      <c r="AB8" s="31"/>
      <c r="AC8" s="30"/>
      <c r="AD8" s="42"/>
      <c r="AE8" s="42"/>
      <c r="AF8" s="42"/>
      <c r="AG8" s="42"/>
      <c r="AH8" s="42"/>
      <c r="AI8" s="42"/>
      <c r="AJ8" s="43"/>
      <c r="AK8" s="43"/>
      <c r="AL8" s="43"/>
      <c r="AM8" s="19"/>
    </row>
    <row r="9" spans="1:39" ht="12.95" customHeight="1" x14ac:dyDescent="0.25">
      <c r="A9" s="3">
        <v>5</v>
      </c>
      <c r="B9" s="4">
        <v>576720</v>
      </c>
      <c r="C9" s="25">
        <v>9</v>
      </c>
      <c r="D9" s="25">
        <v>7</v>
      </c>
      <c r="E9" s="26">
        <v>4</v>
      </c>
      <c r="F9" s="25">
        <v>5</v>
      </c>
      <c r="G9" s="25">
        <v>6</v>
      </c>
      <c r="H9" s="25">
        <v>8</v>
      </c>
      <c r="I9" s="25">
        <v>6</v>
      </c>
      <c r="J9" s="25">
        <v>6</v>
      </c>
      <c r="K9" s="25">
        <v>7</v>
      </c>
      <c r="L9" s="26">
        <v>6</v>
      </c>
      <c r="M9" s="28">
        <v>5</v>
      </c>
      <c r="N9" s="25">
        <v>6</v>
      </c>
      <c r="O9" s="27">
        <f t="shared" si="1"/>
        <v>6.25</v>
      </c>
      <c r="P9" s="27">
        <v>1.2</v>
      </c>
      <c r="Q9" s="25">
        <v>194</v>
      </c>
      <c r="R9" s="25">
        <v>30</v>
      </c>
      <c r="S9" s="39">
        <f t="shared" si="0"/>
        <v>224</v>
      </c>
      <c r="U9" s="40"/>
      <c r="V9" s="44"/>
      <c r="W9" s="44"/>
      <c r="X9" s="24"/>
      <c r="Y9" s="31"/>
      <c r="Z9" s="45"/>
      <c r="AA9" s="24"/>
      <c r="AB9" s="31"/>
      <c r="AC9" s="30"/>
      <c r="AD9" s="42"/>
      <c r="AE9" s="42"/>
      <c r="AF9" s="42"/>
      <c r="AG9" s="42"/>
      <c r="AH9" s="42"/>
      <c r="AI9" s="42"/>
      <c r="AJ9" s="43"/>
      <c r="AK9" s="43"/>
      <c r="AL9" s="43"/>
      <c r="AM9" s="19"/>
    </row>
    <row r="10" spans="1:39" ht="12.95" customHeight="1" x14ac:dyDescent="0.25">
      <c r="A10" s="3">
        <v>6</v>
      </c>
      <c r="B10" s="4">
        <v>576722</v>
      </c>
      <c r="C10" s="25">
        <v>7</v>
      </c>
      <c r="D10" s="25">
        <v>6</v>
      </c>
      <c r="E10" s="26">
        <v>3</v>
      </c>
      <c r="F10" s="25">
        <v>3</v>
      </c>
      <c r="G10" s="25">
        <v>3</v>
      </c>
      <c r="H10" s="25">
        <v>4</v>
      </c>
      <c r="I10" s="25">
        <v>3</v>
      </c>
      <c r="J10" s="25">
        <v>4</v>
      </c>
      <c r="K10" s="25">
        <v>4</v>
      </c>
      <c r="L10" s="35" t="s">
        <v>23</v>
      </c>
      <c r="M10" s="35" t="s">
        <v>23</v>
      </c>
      <c r="N10" s="25">
        <v>4</v>
      </c>
      <c r="O10" s="38">
        <v>3.4</v>
      </c>
      <c r="P10" s="38"/>
      <c r="Q10" s="25">
        <v>182</v>
      </c>
      <c r="R10" s="25">
        <v>40</v>
      </c>
      <c r="S10" s="39">
        <f t="shared" si="0"/>
        <v>222</v>
      </c>
      <c r="U10" s="40"/>
      <c r="V10" s="44"/>
      <c r="W10" s="44"/>
      <c r="X10" s="24"/>
      <c r="Y10" s="31"/>
      <c r="Z10" s="45"/>
      <c r="AA10" s="24"/>
      <c r="AB10" s="31"/>
      <c r="AC10" s="30"/>
      <c r="AD10" s="42"/>
      <c r="AE10" s="42"/>
      <c r="AF10" s="42"/>
      <c r="AG10" s="42"/>
      <c r="AH10" s="42"/>
      <c r="AI10" s="42"/>
      <c r="AJ10" s="43"/>
      <c r="AK10" s="43"/>
      <c r="AL10" s="43"/>
      <c r="AM10" s="19"/>
    </row>
    <row r="11" spans="1:39" ht="12.95" customHeight="1" x14ac:dyDescent="0.25">
      <c r="A11" s="3">
        <v>7</v>
      </c>
      <c r="B11" s="4">
        <v>576724</v>
      </c>
      <c r="C11" s="25">
        <v>8</v>
      </c>
      <c r="D11" s="25">
        <v>8</v>
      </c>
      <c r="E11" s="26">
        <v>4</v>
      </c>
      <c r="F11" s="25">
        <v>5</v>
      </c>
      <c r="G11" s="25">
        <v>5</v>
      </c>
      <c r="H11" s="25">
        <v>5</v>
      </c>
      <c r="I11" s="25">
        <v>5</v>
      </c>
      <c r="J11" s="25">
        <v>8</v>
      </c>
      <c r="K11" s="25">
        <v>7</v>
      </c>
      <c r="L11" s="26">
        <v>3</v>
      </c>
      <c r="M11" s="34">
        <v>2</v>
      </c>
      <c r="N11" s="25">
        <v>7</v>
      </c>
      <c r="O11" s="38">
        <f t="shared" si="1"/>
        <v>5.583333333333333</v>
      </c>
      <c r="P11" s="38"/>
      <c r="Q11" s="25">
        <v>36</v>
      </c>
      <c r="R11" s="25">
        <v>2</v>
      </c>
      <c r="S11" s="39">
        <f t="shared" si="0"/>
        <v>38</v>
      </c>
      <c r="U11" s="40"/>
      <c r="V11" s="44"/>
      <c r="W11" s="44"/>
      <c r="X11" s="24"/>
      <c r="Y11" s="31"/>
      <c r="Z11" s="30"/>
      <c r="AA11" s="24"/>
      <c r="AB11" s="31"/>
      <c r="AC11" s="30"/>
      <c r="AD11" s="42"/>
      <c r="AE11" s="42"/>
      <c r="AF11" s="42"/>
      <c r="AG11" s="42"/>
      <c r="AH11" s="42"/>
      <c r="AI11" s="42"/>
      <c r="AJ11" s="43"/>
      <c r="AK11" s="43"/>
      <c r="AL11" s="43"/>
      <c r="AM11" s="19"/>
    </row>
    <row r="12" spans="1:39" ht="12.95" customHeight="1" x14ac:dyDescent="0.25">
      <c r="A12" s="3">
        <v>8</v>
      </c>
      <c r="B12" s="4">
        <v>576726</v>
      </c>
      <c r="C12" s="25" t="s">
        <v>22</v>
      </c>
      <c r="D12" s="25">
        <v>6</v>
      </c>
      <c r="E12" s="26">
        <v>3</v>
      </c>
      <c r="F12" s="25">
        <v>3</v>
      </c>
      <c r="G12" s="25">
        <v>4</v>
      </c>
      <c r="H12" s="25">
        <v>6</v>
      </c>
      <c r="I12" s="25">
        <v>4</v>
      </c>
      <c r="J12" s="25">
        <v>7</v>
      </c>
      <c r="K12" s="25">
        <v>3</v>
      </c>
      <c r="L12" s="35">
        <v>2</v>
      </c>
      <c r="M12" s="35">
        <v>1</v>
      </c>
      <c r="N12" s="25">
        <v>4</v>
      </c>
      <c r="O12" s="38">
        <f t="shared" si="1"/>
        <v>3.9090909090909092</v>
      </c>
      <c r="P12" s="38"/>
      <c r="Q12" s="25">
        <v>160</v>
      </c>
      <c r="R12" s="25">
        <v>41</v>
      </c>
      <c r="S12" s="39">
        <f t="shared" si="0"/>
        <v>201</v>
      </c>
      <c r="U12" s="40"/>
      <c r="V12" s="44"/>
      <c r="W12" s="44"/>
      <c r="X12" s="24"/>
      <c r="Y12" s="31"/>
      <c r="Z12" s="30"/>
      <c r="AA12" s="24"/>
      <c r="AB12" s="31"/>
      <c r="AC12" s="30"/>
      <c r="AD12" s="42"/>
      <c r="AE12" s="42"/>
      <c r="AF12" s="42"/>
      <c r="AG12" s="42"/>
      <c r="AH12" s="42"/>
      <c r="AI12" s="42"/>
      <c r="AJ12" s="43"/>
      <c r="AK12" s="43"/>
      <c r="AL12" s="43"/>
      <c r="AM12" s="19"/>
    </row>
    <row r="13" spans="1:39" ht="12.95" customHeight="1" x14ac:dyDescent="0.25">
      <c r="A13" s="3">
        <v>9</v>
      </c>
      <c r="B13" s="4">
        <v>576728</v>
      </c>
      <c r="C13" s="25">
        <v>7</v>
      </c>
      <c r="D13" s="25">
        <v>6</v>
      </c>
      <c r="E13" s="34" t="s">
        <v>23</v>
      </c>
      <c r="F13" s="33" t="s">
        <v>24</v>
      </c>
      <c r="G13" s="25">
        <v>4</v>
      </c>
      <c r="H13" s="25">
        <v>4</v>
      </c>
      <c r="I13" s="33" t="s">
        <v>24</v>
      </c>
      <c r="J13" s="25">
        <v>5</v>
      </c>
      <c r="K13" s="25">
        <v>3</v>
      </c>
      <c r="L13" s="34" t="s">
        <v>23</v>
      </c>
      <c r="M13" s="34" t="s">
        <v>23</v>
      </c>
      <c r="N13" s="25">
        <v>4</v>
      </c>
      <c r="O13" s="38">
        <v>2.8</v>
      </c>
      <c r="P13" s="38"/>
      <c r="Q13" s="25">
        <v>177</v>
      </c>
      <c r="R13" s="25">
        <v>48</v>
      </c>
      <c r="S13" s="39">
        <f t="shared" si="0"/>
        <v>225</v>
      </c>
      <c r="U13" s="40"/>
      <c r="V13" s="44"/>
      <c r="W13" s="44"/>
      <c r="X13" s="24"/>
      <c r="Y13" s="31"/>
      <c r="Z13" s="45"/>
      <c r="AA13" s="24"/>
      <c r="AB13" s="31"/>
      <c r="AC13" s="30"/>
      <c r="AD13" s="42"/>
      <c r="AE13" s="42"/>
      <c r="AF13" s="42"/>
      <c r="AG13" s="42"/>
      <c r="AH13" s="42"/>
      <c r="AI13" s="42"/>
      <c r="AJ13" s="43"/>
      <c r="AK13" s="43"/>
      <c r="AL13" s="43"/>
      <c r="AM13" s="19"/>
    </row>
    <row r="14" spans="1:39" ht="12.95" customHeight="1" x14ac:dyDescent="0.25">
      <c r="A14" s="3">
        <v>10</v>
      </c>
      <c r="B14" s="4">
        <v>576730</v>
      </c>
      <c r="C14" s="25" t="s">
        <v>22</v>
      </c>
      <c r="D14" s="25">
        <v>8</v>
      </c>
      <c r="E14" s="26">
        <v>5</v>
      </c>
      <c r="F14" s="25">
        <v>4</v>
      </c>
      <c r="G14" s="25">
        <v>5</v>
      </c>
      <c r="H14" s="25">
        <v>6</v>
      </c>
      <c r="I14" s="25">
        <v>5</v>
      </c>
      <c r="J14" s="25">
        <v>6</v>
      </c>
      <c r="K14" s="25">
        <v>4</v>
      </c>
      <c r="L14" s="26">
        <v>3</v>
      </c>
      <c r="M14" s="28">
        <v>6</v>
      </c>
      <c r="N14" s="25">
        <v>6</v>
      </c>
      <c r="O14" s="27">
        <f t="shared" si="1"/>
        <v>5.2727272727272725</v>
      </c>
      <c r="P14" s="27">
        <v>1</v>
      </c>
      <c r="Q14" s="25">
        <v>72</v>
      </c>
      <c r="R14" s="25">
        <v>3</v>
      </c>
      <c r="S14" s="39">
        <f t="shared" si="0"/>
        <v>75</v>
      </c>
      <c r="U14" s="40"/>
      <c r="V14" s="44"/>
      <c r="W14" s="44"/>
      <c r="X14" s="24"/>
      <c r="Y14" s="31"/>
      <c r="Z14" s="30"/>
      <c r="AA14" s="24"/>
      <c r="AB14" s="31"/>
      <c r="AC14" s="30"/>
      <c r="AD14" s="42"/>
      <c r="AE14" s="42"/>
      <c r="AF14" s="42"/>
      <c r="AG14" s="42"/>
      <c r="AH14" s="42"/>
      <c r="AI14" s="42"/>
      <c r="AJ14" s="43"/>
      <c r="AK14" s="43"/>
      <c r="AL14" s="43"/>
      <c r="AM14" s="19"/>
    </row>
    <row r="15" spans="1:39" ht="12.95" customHeight="1" x14ac:dyDescent="0.25">
      <c r="A15" s="3">
        <v>11</v>
      </c>
      <c r="B15" s="4">
        <v>576732</v>
      </c>
      <c r="C15" s="25">
        <v>8</v>
      </c>
      <c r="D15" s="25">
        <v>9</v>
      </c>
      <c r="E15" s="26">
        <v>7</v>
      </c>
      <c r="F15" s="25">
        <v>9</v>
      </c>
      <c r="G15" s="25">
        <v>5</v>
      </c>
      <c r="H15" s="25">
        <v>6</v>
      </c>
      <c r="I15" s="25">
        <v>5</v>
      </c>
      <c r="J15" s="25">
        <v>7</v>
      </c>
      <c r="K15" s="25">
        <v>5</v>
      </c>
      <c r="L15" s="26">
        <v>7</v>
      </c>
      <c r="M15" s="26">
        <v>6</v>
      </c>
      <c r="N15" s="25">
        <v>6</v>
      </c>
      <c r="O15" s="27">
        <f t="shared" si="1"/>
        <v>6.666666666666667</v>
      </c>
      <c r="P15" s="27">
        <v>1.2</v>
      </c>
      <c r="Q15" s="25">
        <v>28</v>
      </c>
      <c r="R15" s="25">
        <v>0</v>
      </c>
      <c r="S15" s="39">
        <f t="shared" si="0"/>
        <v>28</v>
      </c>
      <c r="U15" s="40"/>
      <c r="V15" s="44"/>
      <c r="W15" s="44"/>
      <c r="X15" s="24"/>
      <c r="Y15" s="31"/>
      <c r="Z15" s="30"/>
      <c r="AA15" s="24"/>
      <c r="AB15" s="31"/>
      <c r="AC15" s="30"/>
      <c r="AD15" s="42"/>
      <c r="AE15" s="42"/>
      <c r="AF15" s="42"/>
      <c r="AG15" s="42"/>
      <c r="AH15" s="42"/>
      <c r="AI15" s="42"/>
      <c r="AJ15" s="43"/>
      <c r="AK15" s="43"/>
      <c r="AL15" s="43"/>
      <c r="AM15" s="19"/>
    </row>
    <row r="16" spans="1:39" ht="12.95" customHeight="1" x14ac:dyDescent="0.25">
      <c r="A16" s="3">
        <v>12</v>
      </c>
      <c r="B16" s="4">
        <v>576734</v>
      </c>
      <c r="C16" s="25">
        <v>10</v>
      </c>
      <c r="D16" s="25">
        <v>9</v>
      </c>
      <c r="E16" s="26">
        <v>8</v>
      </c>
      <c r="F16" s="25">
        <v>9</v>
      </c>
      <c r="G16" s="25">
        <v>7</v>
      </c>
      <c r="H16" s="25">
        <v>6</v>
      </c>
      <c r="I16" s="25">
        <v>7</v>
      </c>
      <c r="J16" s="25">
        <v>9</v>
      </c>
      <c r="K16" s="25">
        <v>6</v>
      </c>
      <c r="L16" s="26">
        <v>8</v>
      </c>
      <c r="M16" s="26">
        <v>8</v>
      </c>
      <c r="N16" s="25">
        <v>6</v>
      </c>
      <c r="O16" s="27">
        <f t="shared" si="1"/>
        <v>7.75</v>
      </c>
      <c r="P16" s="27">
        <v>1.2</v>
      </c>
      <c r="Q16" s="25">
        <v>32</v>
      </c>
      <c r="R16" s="25">
        <v>0</v>
      </c>
      <c r="S16" s="39">
        <f t="shared" si="0"/>
        <v>32</v>
      </c>
      <c r="U16" s="40"/>
      <c r="V16" s="46"/>
      <c r="W16" s="46"/>
      <c r="X16" s="24"/>
      <c r="Y16" s="31"/>
      <c r="Z16" s="30"/>
      <c r="AA16" s="24"/>
      <c r="AB16" s="47"/>
      <c r="AC16" s="30"/>
      <c r="AD16" s="42"/>
      <c r="AE16" s="42"/>
      <c r="AF16" s="42"/>
      <c r="AG16" s="42"/>
      <c r="AH16" s="42"/>
      <c r="AI16" s="42"/>
      <c r="AJ16" s="43"/>
      <c r="AK16" s="43"/>
      <c r="AL16" s="43"/>
      <c r="AM16" s="19"/>
    </row>
    <row r="17" spans="1:39" ht="12.95" customHeight="1" x14ac:dyDescent="0.25">
      <c r="A17" s="3">
        <v>13</v>
      </c>
      <c r="B17" s="4">
        <v>576736</v>
      </c>
      <c r="C17" s="25" t="s">
        <v>21</v>
      </c>
      <c r="D17" s="25">
        <v>9</v>
      </c>
      <c r="E17" s="26">
        <v>5</v>
      </c>
      <c r="F17" s="25">
        <v>5</v>
      </c>
      <c r="G17" s="25">
        <v>5</v>
      </c>
      <c r="H17" s="25">
        <v>7</v>
      </c>
      <c r="I17" s="25">
        <v>7</v>
      </c>
      <c r="J17" s="25">
        <v>9</v>
      </c>
      <c r="K17" s="25">
        <v>4</v>
      </c>
      <c r="L17" s="26">
        <v>3</v>
      </c>
      <c r="M17" s="26">
        <v>3</v>
      </c>
      <c r="N17" s="25">
        <v>5</v>
      </c>
      <c r="O17" s="27">
        <f t="shared" si="1"/>
        <v>5.6363636363636367</v>
      </c>
      <c r="P17" s="27">
        <v>1</v>
      </c>
      <c r="Q17" s="25">
        <v>27</v>
      </c>
      <c r="R17" s="25">
        <v>0</v>
      </c>
      <c r="S17" s="39">
        <f t="shared" si="0"/>
        <v>27</v>
      </c>
      <c r="U17" s="40"/>
      <c r="V17" s="44"/>
      <c r="W17" s="44"/>
      <c r="X17" s="24"/>
      <c r="Y17" s="31"/>
      <c r="Z17" s="30"/>
      <c r="AA17" s="24"/>
      <c r="AB17" s="31"/>
      <c r="AC17" s="30"/>
      <c r="AD17" s="42"/>
      <c r="AE17" s="42"/>
      <c r="AF17" s="42"/>
      <c r="AG17" s="42"/>
      <c r="AH17" s="42"/>
      <c r="AI17" s="42"/>
      <c r="AJ17" s="43"/>
      <c r="AK17" s="43"/>
      <c r="AL17" s="43"/>
      <c r="AM17" s="19"/>
    </row>
    <row r="18" spans="1:39" ht="12.95" customHeight="1" x14ac:dyDescent="0.25">
      <c r="A18" s="3">
        <v>14</v>
      </c>
      <c r="B18" s="4">
        <v>576738</v>
      </c>
      <c r="C18" s="25">
        <v>9</v>
      </c>
      <c r="D18" s="25">
        <v>7</v>
      </c>
      <c r="E18" s="26">
        <v>3</v>
      </c>
      <c r="F18" s="25">
        <v>3</v>
      </c>
      <c r="G18" s="25">
        <v>3</v>
      </c>
      <c r="H18" s="25">
        <v>4</v>
      </c>
      <c r="I18" s="25">
        <v>6</v>
      </c>
      <c r="J18" s="25">
        <v>7</v>
      </c>
      <c r="K18" s="25">
        <v>4</v>
      </c>
      <c r="L18" s="34">
        <v>2</v>
      </c>
      <c r="M18" s="26">
        <v>3</v>
      </c>
      <c r="N18" s="25">
        <v>5</v>
      </c>
      <c r="O18" s="38">
        <f t="shared" si="1"/>
        <v>4.666666666666667</v>
      </c>
      <c r="P18" s="38"/>
      <c r="Q18" s="25">
        <v>76</v>
      </c>
      <c r="R18" s="25">
        <v>45</v>
      </c>
      <c r="S18" s="39">
        <f t="shared" si="0"/>
        <v>121</v>
      </c>
      <c r="U18" s="40"/>
      <c r="V18" s="44"/>
      <c r="W18" s="44"/>
      <c r="X18" s="24"/>
      <c r="Y18" s="31"/>
      <c r="Z18" s="45"/>
      <c r="AA18" s="24"/>
      <c r="AB18" s="31"/>
      <c r="AC18" s="30"/>
      <c r="AD18" s="42"/>
      <c r="AE18" s="42"/>
      <c r="AF18" s="42"/>
      <c r="AG18" s="42"/>
      <c r="AH18" s="42"/>
      <c r="AI18" s="42"/>
      <c r="AJ18" s="43"/>
      <c r="AK18" s="43"/>
      <c r="AL18" s="43"/>
      <c r="AM18" s="19"/>
    </row>
    <row r="19" spans="1:39" ht="12.95" customHeight="1" x14ac:dyDescent="0.25">
      <c r="A19" s="3">
        <v>15</v>
      </c>
      <c r="B19" s="4">
        <v>576740</v>
      </c>
      <c r="C19" s="25">
        <v>10</v>
      </c>
      <c r="D19" s="25">
        <v>10</v>
      </c>
      <c r="E19" s="26">
        <v>4</v>
      </c>
      <c r="F19" s="25">
        <v>7</v>
      </c>
      <c r="G19" s="25">
        <v>4</v>
      </c>
      <c r="H19" s="25">
        <v>5</v>
      </c>
      <c r="I19" s="25">
        <v>5</v>
      </c>
      <c r="J19" s="25">
        <v>9</v>
      </c>
      <c r="K19" s="25">
        <v>4</v>
      </c>
      <c r="L19" s="34">
        <v>1</v>
      </c>
      <c r="M19" s="26">
        <v>3</v>
      </c>
      <c r="N19" s="25">
        <v>5</v>
      </c>
      <c r="O19" s="38">
        <f t="shared" si="1"/>
        <v>5.583333333333333</v>
      </c>
      <c r="P19" s="33"/>
      <c r="Q19" s="25">
        <v>37</v>
      </c>
      <c r="R19" s="25">
        <v>7</v>
      </c>
      <c r="S19" s="39">
        <f t="shared" si="0"/>
        <v>44</v>
      </c>
      <c r="U19" s="40"/>
      <c r="V19" s="44"/>
      <c r="W19" s="44"/>
      <c r="X19" s="24"/>
      <c r="Y19" s="31"/>
      <c r="Z19" s="30"/>
      <c r="AA19" s="24"/>
      <c r="AB19" s="31"/>
      <c r="AC19" s="30"/>
      <c r="AD19" s="42"/>
      <c r="AE19" s="42"/>
      <c r="AF19" s="42"/>
      <c r="AG19" s="42"/>
      <c r="AH19" s="42"/>
      <c r="AI19" s="42"/>
      <c r="AJ19" s="43"/>
      <c r="AK19" s="43"/>
      <c r="AL19" s="43"/>
      <c r="AM19" s="19"/>
    </row>
    <row r="20" spans="1:39" ht="12.95" customHeight="1" x14ac:dyDescent="0.25">
      <c r="A20" s="3">
        <v>16</v>
      </c>
      <c r="B20" s="4">
        <v>576742</v>
      </c>
      <c r="C20" s="25">
        <v>9</v>
      </c>
      <c r="D20" s="25">
        <v>9</v>
      </c>
      <c r="E20" s="26">
        <v>4</v>
      </c>
      <c r="F20" s="25">
        <v>3</v>
      </c>
      <c r="G20" s="25">
        <v>4</v>
      </c>
      <c r="H20" s="25">
        <v>7</v>
      </c>
      <c r="I20" s="25">
        <v>4</v>
      </c>
      <c r="J20" s="25">
        <v>7</v>
      </c>
      <c r="K20" s="25">
        <v>4</v>
      </c>
      <c r="L20" s="34">
        <v>2</v>
      </c>
      <c r="M20" s="34">
        <v>1</v>
      </c>
      <c r="N20" s="25">
        <v>5</v>
      </c>
      <c r="O20" s="38">
        <f t="shared" si="1"/>
        <v>4.916666666666667</v>
      </c>
      <c r="P20" s="38"/>
      <c r="Q20" s="25">
        <v>4</v>
      </c>
      <c r="R20" s="25">
        <v>4</v>
      </c>
      <c r="S20" s="39">
        <f t="shared" si="0"/>
        <v>8</v>
      </c>
      <c r="U20" s="40"/>
      <c r="V20" s="44"/>
      <c r="W20" s="44"/>
      <c r="X20" s="24"/>
      <c r="Y20" s="31"/>
      <c r="Z20" s="30"/>
      <c r="AA20" s="24"/>
      <c r="AB20" s="31"/>
      <c r="AC20" s="30"/>
      <c r="AD20" s="42"/>
      <c r="AE20" s="42"/>
      <c r="AF20" s="42"/>
      <c r="AG20" s="42"/>
      <c r="AH20" s="42"/>
      <c r="AI20" s="42"/>
      <c r="AJ20" s="43"/>
      <c r="AK20" s="43"/>
      <c r="AL20" s="43"/>
      <c r="AM20" s="19"/>
    </row>
    <row r="21" spans="1:39" ht="12.95" customHeight="1" x14ac:dyDescent="0.25">
      <c r="A21" s="3">
        <v>17</v>
      </c>
      <c r="B21" s="4">
        <v>576744</v>
      </c>
      <c r="C21" s="25">
        <v>9</v>
      </c>
      <c r="D21" s="25">
        <v>9</v>
      </c>
      <c r="E21" s="26">
        <v>5</v>
      </c>
      <c r="F21" s="25">
        <v>10</v>
      </c>
      <c r="G21" s="25">
        <v>5</v>
      </c>
      <c r="H21" s="25">
        <v>7</v>
      </c>
      <c r="I21" s="25">
        <v>6</v>
      </c>
      <c r="J21" s="25">
        <v>9</v>
      </c>
      <c r="K21" s="25">
        <v>7</v>
      </c>
      <c r="L21" s="26">
        <v>3</v>
      </c>
      <c r="M21" s="26">
        <v>4</v>
      </c>
      <c r="N21" s="25">
        <v>4</v>
      </c>
      <c r="O21" s="27">
        <f t="shared" si="1"/>
        <v>6.5</v>
      </c>
      <c r="P21" s="27">
        <v>1.2</v>
      </c>
      <c r="Q21" s="25">
        <v>48</v>
      </c>
      <c r="R21" s="25">
        <v>1</v>
      </c>
      <c r="S21" s="39">
        <f t="shared" si="0"/>
        <v>49</v>
      </c>
      <c r="U21" s="40"/>
      <c r="V21" s="44"/>
      <c r="W21" s="44"/>
      <c r="X21" s="24"/>
      <c r="Y21" s="31"/>
      <c r="Z21" s="30"/>
      <c r="AA21" s="24"/>
      <c r="AB21" s="31"/>
      <c r="AC21" s="30"/>
      <c r="AD21" s="42"/>
      <c r="AE21" s="42"/>
      <c r="AF21" s="42"/>
      <c r="AG21" s="42"/>
      <c r="AH21" s="42"/>
      <c r="AI21" s="42"/>
      <c r="AJ21" s="43"/>
      <c r="AK21" s="43"/>
      <c r="AL21" s="43"/>
      <c r="AM21" s="19"/>
    </row>
    <row r="22" spans="1:39" ht="12.95" customHeight="1" x14ac:dyDescent="0.25">
      <c r="A22" s="3">
        <v>18</v>
      </c>
      <c r="B22" s="4">
        <v>576746</v>
      </c>
      <c r="C22" s="25">
        <v>9</v>
      </c>
      <c r="D22" s="25">
        <v>9</v>
      </c>
      <c r="E22" s="26">
        <v>6</v>
      </c>
      <c r="F22" s="25">
        <v>6</v>
      </c>
      <c r="G22" s="25">
        <v>6</v>
      </c>
      <c r="H22" s="25">
        <v>7</v>
      </c>
      <c r="I22" s="25">
        <v>5</v>
      </c>
      <c r="J22" s="25">
        <v>8</v>
      </c>
      <c r="K22" s="25">
        <v>8</v>
      </c>
      <c r="L22" s="28">
        <v>5</v>
      </c>
      <c r="M22" s="28">
        <v>7</v>
      </c>
      <c r="N22" s="25">
        <v>5</v>
      </c>
      <c r="O22" s="27">
        <f t="shared" si="1"/>
        <v>6.75</v>
      </c>
      <c r="P22" s="27">
        <v>1.2</v>
      </c>
      <c r="Q22" s="25">
        <v>22</v>
      </c>
      <c r="R22" s="25">
        <v>7</v>
      </c>
      <c r="S22" s="39">
        <f t="shared" si="0"/>
        <v>29</v>
      </c>
      <c r="U22" s="40"/>
      <c r="V22" s="44"/>
      <c r="W22" s="44"/>
      <c r="X22" s="24"/>
      <c r="Y22" s="31"/>
      <c r="Z22" s="30"/>
      <c r="AA22" s="24"/>
      <c r="AB22" s="31"/>
      <c r="AC22" s="30"/>
      <c r="AD22" s="42"/>
      <c r="AE22" s="42"/>
      <c r="AF22" s="42"/>
      <c r="AG22" s="42"/>
      <c r="AH22" s="42"/>
      <c r="AI22" s="42"/>
      <c r="AJ22" s="43"/>
      <c r="AK22" s="43"/>
      <c r="AL22" s="43"/>
      <c r="AM22" s="19"/>
    </row>
    <row r="23" spans="1:39" ht="12.95" customHeight="1" x14ac:dyDescent="0.25">
      <c r="A23" s="3">
        <v>19</v>
      </c>
      <c r="B23" s="4">
        <v>576748</v>
      </c>
      <c r="C23" s="25">
        <v>9</v>
      </c>
      <c r="D23" s="25">
        <v>8</v>
      </c>
      <c r="E23" s="34" t="s">
        <v>23</v>
      </c>
      <c r="F23" s="33" t="s">
        <v>24</v>
      </c>
      <c r="G23" s="25">
        <v>3</v>
      </c>
      <c r="H23" s="25">
        <v>4</v>
      </c>
      <c r="I23" s="25">
        <v>3</v>
      </c>
      <c r="J23" s="25">
        <v>3</v>
      </c>
      <c r="K23" s="25">
        <v>4</v>
      </c>
      <c r="L23" s="34" t="s">
        <v>23</v>
      </c>
      <c r="M23" s="34" t="s">
        <v>23</v>
      </c>
      <c r="N23" s="25">
        <v>7</v>
      </c>
      <c r="O23" s="38">
        <v>3.4</v>
      </c>
      <c r="P23" s="38"/>
      <c r="Q23" s="25">
        <v>218</v>
      </c>
      <c r="R23" s="25">
        <v>44</v>
      </c>
      <c r="S23" s="39">
        <f t="shared" si="0"/>
        <v>262</v>
      </c>
      <c r="U23" s="40"/>
      <c r="V23" s="44"/>
      <c r="W23" s="44"/>
      <c r="X23" s="24"/>
      <c r="Y23" s="31"/>
      <c r="Z23" s="45"/>
      <c r="AA23" s="24"/>
      <c r="AB23" s="31"/>
      <c r="AC23" s="30"/>
      <c r="AD23" s="42"/>
      <c r="AE23" s="42"/>
      <c r="AF23" s="42"/>
      <c r="AG23" s="42"/>
      <c r="AH23" s="42"/>
      <c r="AI23" s="42"/>
      <c r="AJ23" s="43"/>
      <c r="AK23" s="43"/>
      <c r="AL23" s="43"/>
      <c r="AM23" s="19"/>
    </row>
    <row r="24" spans="1:39" ht="12.95" customHeight="1" x14ac:dyDescent="0.25">
      <c r="A24" s="3">
        <v>20</v>
      </c>
      <c r="B24" s="4">
        <v>576750</v>
      </c>
      <c r="C24" s="25">
        <v>9</v>
      </c>
      <c r="D24" s="25">
        <v>8</v>
      </c>
      <c r="E24" s="26">
        <v>9</v>
      </c>
      <c r="F24" s="25">
        <v>10</v>
      </c>
      <c r="G24" s="25">
        <v>5</v>
      </c>
      <c r="H24" s="25">
        <v>8</v>
      </c>
      <c r="I24" s="25">
        <v>5</v>
      </c>
      <c r="J24" s="25">
        <v>8</v>
      </c>
      <c r="K24" s="25">
        <v>5</v>
      </c>
      <c r="L24" s="26">
        <v>5</v>
      </c>
      <c r="M24" s="26">
        <v>7</v>
      </c>
      <c r="N24" s="25">
        <v>5</v>
      </c>
      <c r="O24" s="27">
        <f t="shared" ref="O24:O25" si="2">AVERAGE(C24:N24)</f>
        <v>7</v>
      </c>
      <c r="P24" s="27">
        <v>1.2</v>
      </c>
      <c r="Q24" s="25">
        <v>51</v>
      </c>
      <c r="R24" s="25">
        <v>0</v>
      </c>
      <c r="S24" s="39">
        <f t="shared" si="0"/>
        <v>51</v>
      </c>
      <c r="U24" s="40"/>
      <c r="V24" s="44"/>
      <c r="W24" s="44"/>
      <c r="X24" s="24"/>
      <c r="Y24" s="31"/>
      <c r="Z24" s="30"/>
      <c r="AA24" s="24"/>
      <c r="AB24" s="31"/>
      <c r="AC24" s="30"/>
      <c r="AD24" s="42"/>
      <c r="AE24" s="42"/>
      <c r="AF24" s="42"/>
      <c r="AG24" s="42"/>
      <c r="AH24" s="42"/>
      <c r="AI24" s="42"/>
      <c r="AJ24" s="43"/>
      <c r="AK24" s="43"/>
      <c r="AL24" s="43"/>
      <c r="AM24" s="19"/>
    </row>
    <row r="25" spans="1:39" ht="12.95" customHeight="1" x14ac:dyDescent="0.25">
      <c r="A25" s="3">
        <v>21</v>
      </c>
      <c r="B25" s="4">
        <v>576753</v>
      </c>
      <c r="C25" s="25">
        <v>10</v>
      </c>
      <c r="D25" s="25">
        <v>8</v>
      </c>
      <c r="E25" s="26">
        <v>5</v>
      </c>
      <c r="F25" s="25">
        <v>8</v>
      </c>
      <c r="G25" s="25">
        <v>5</v>
      </c>
      <c r="H25" s="25">
        <v>8</v>
      </c>
      <c r="I25" s="25">
        <v>5</v>
      </c>
      <c r="J25" s="25">
        <v>6</v>
      </c>
      <c r="K25" s="25">
        <v>6</v>
      </c>
      <c r="L25" s="26">
        <v>7</v>
      </c>
      <c r="M25" s="26">
        <v>9</v>
      </c>
      <c r="N25" s="25">
        <v>4</v>
      </c>
      <c r="O25" s="27">
        <f t="shared" si="2"/>
        <v>6.75</v>
      </c>
      <c r="P25" s="27">
        <v>1.2</v>
      </c>
      <c r="Q25" s="25">
        <v>83</v>
      </c>
      <c r="R25" s="25">
        <v>5</v>
      </c>
      <c r="S25" s="39">
        <f t="shared" si="0"/>
        <v>88</v>
      </c>
      <c r="U25" s="40"/>
      <c r="V25" s="44"/>
      <c r="W25" s="44"/>
      <c r="X25" s="24"/>
      <c r="Y25" s="31"/>
      <c r="Z25" s="45"/>
      <c r="AA25" s="24"/>
      <c r="AB25" s="31"/>
      <c r="AC25" s="30"/>
      <c r="AD25" s="42"/>
      <c r="AE25" s="42"/>
      <c r="AF25" s="42"/>
      <c r="AG25" s="42"/>
      <c r="AH25" s="42"/>
      <c r="AI25" s="42"/>
      <c r="AJ25" s="43"/>
      <c r="AK25" s="43"/>
      <c r="AL25" s="43"/>
      <c r="AM25" s="19"/>
    </row>
    <row r="26" spans="1:39" x14ac:dyDescent="0.25">
      <c r="A26" s="3">
        <v>22</v>
      </c>
      <c r="B26" s="4">
        <v>576755</v>
      </c>
      <c r="C26" s="1">
        <v>10</v>
      </c>
      <c r="D26" s="1">
        <v>9</v>
      </c>
      <c r="E26" s="17">
        <v>4</v>
      </c>
      <c r="F26" s="1">
        <v>5</v>
      </c>
      <c r="G26" s="1">
        <v>5</v>
      </c>
      <c r="H26" s="1">
        <v>6</v>
      </c>
      <c r="I26" s="1">
        <v>4</v>
      </c>
      <c r="J26" s="1">
        <v>5</v>
      </c>
      <c r="K26" s="1">
        <v>5</v>
      </c>
      <c r="L26" s="36">
        <v>2</v>
      </c>
      <c r="M26" s="36">
        <v>1</v>
      </c>
      <c r="N26" s="1">
        <v>5</v>
      </c>
      <c r="O26" s="38">
        <f t="shared" si="1"/>
        <v>5.083333333333333</v>
      </c>
      <c r="P26" s="29"/>
      <c r="Q26" s="25">
        <v>63</v>
      </c>
      <c r="R26" s="25">
        <v>8</v>
      </c>
      <c r="S26" s="39">
        <f t="shared" si="0"/>
        <v>71</v>
      </c>
      <c r="U26" s="40"/>
      <c r="V26" s="44"/>
      <c r="W26" s="44"/>
      <c r="X26" s="24"/>
      <c r="Y26" s="31"/>
      <c r="Z26" s="30"/>
      <c r="AA26" s="24"/>
      <c r="AB26" s="31"/>
      <c r="AC26" s="30"/>
      <c r="AD26" s="48"/>
      <c r="AE26" s="48"/>
      <c r="AF26" s="48"/>
      <c r="AG26" s="48"/>
      <c r="AH26" s="48"/>
      <c r="AI26" s="48"/>
      <c r="AJ26" s="43"/>
      <c r="AK26" s="43"/>
      <c r="AL26" s="43"/>
      <c r="AM26" s="19"/>
    </row>
    <row r="27" spans="1:39" x14ac:dyDescent="0.25">
      <c r="A27" s="3">
        <v>23</v>
      </c>
      <c r="B27" s="4">
        <v>576757</v>
      </c>
      <c r="C27" s="1">
        <v>9</v>
      </c>
      <c r="D27" s="1">
        <v>9</v>
      </c>
      <c r="E27" s="17">
        <v>6</v>
      </c>
      <c r="F27" s="1">
        <v>8</v>
      </c>
      <c r="G27" s="1">
        <v>5</v>
      </c>
      <c r="H27" s="1">
        <v>5</v>
      </c>
      <c r="I27" s="1">
        <v>4</v>
      </c>
      <c r="J27" s="1">
        <v>5</v>
      </c>
      <c r="K27" s="1">
        <v>4</v>
      </c>
      <c r="L27" s="17">
        <v>6</v>
      </c>
      <c r="M27" s="17">
        <v>8</v>
      </c>
      <c r="N27" s="1">
        <v>7</v>
      </c>
      <c r="O27" s="27">
        <f t="shared" si="1"/>
        <v>6.333333333333333</v>
      </c>
      <c r="P27" s="15">
        <v>1.2</v>
      </c>
      <c r="Q27" s="25">
        <v>149</v>
      </c>
      <c r="R27" s="25">
        <v>3</v>
      </c>
      <c r="S27" s="39">
        <f t="shared" si="0"/>
        <v>152</v>
      </c>
      <c r="U27" s="40"/>
      <c r="V27" s="44"/>
      <c r="W27" s="44"/>
      <c r="X27" s="24"/>
      <c r="Y27" s="31"/>
      <c r="Z27" s="45"/>
      <c r="AA27" s="24"/>
      <c r="AB27" s="31"/>
      <c r="AC27" s="30"/>
      <c r="AD27" s="48"/>
      <c r="AE27" s="48"/>
      <c r="AF27" s="48"/>
      <c r="AG27" s="48"/>
      <c r="AH27" s="48"/>
      <c r="AI27" s="48"/>
      <c r="AJ27" s="43"/>
      <c r="AK27" s="43"/>
      <c r="AL27" s="43"/>
      <c r="AM27" s="19"/>
    </row>
    <row r="28" spans="1:39" x14ac:dyDescent="0.25">
      <c r="A28" s="3">
        <v>24</v>
      </c>
      <c r="B28" s="4">
        <v>576759</v>
      </c>
      <c r="C28" s="1" t="s">
        <v>22</v>
      </c>
      <c r="D28" s="1">
        <v>8</v>
      </c>
      <c r="E28" s="17">
        <v>4</v>
      </c>
      <c r="F28" s="1">
        <v>5</v>
      </c>
      <c r="G28" s="1">
        <v>3</v>
      </c>
      <c r="H28" s="1">
        <v>5</v>
      </c>
      <c r="I28" s="1">
        <v>4</v>
      </c>
      <c r="J28" s="1">
        <v>6</v>
      </c>
      <c r="K28" s="1">
        <v>4</v>
      </c>
      <c r="L28" s="36">
        <v>2</v>
      </c>
      <c r="M28" s="17">
        <v>4</v>
      </c>
      <c r="N28" s="1">
        <v>7</v>
      </c>
      <c r="O28" s="38">
        <f t="shared" si="1"/>
        <v>4.7272727272727275</v>
      </c>
      <c r="P28" s="37"/>
      <c r="Q28" s="25">
        <v>112</v>
      </c>
      <c r="R28" s="25">
        <v>4</v>
      </c>
      <c r="S28" s="39">
        <f t="shared" si="0"/>
        <v>116</v>
      </c>
      <c r="U28" s="40"/>
      <c r="V28" s="20"/>
      <c r="W28" s="20"/>
      <c r="X28" s="24"/>
      <c r="Y28" s="32"/>
      <c r="Z28" s="30"/>
      <c r="AA28" s="24"/>
      <c r="AB28" s="32"/>
      <c r="AC28" s="30"/>
      <c r="AD28" s="48"/>
      <c r="AE28" s="48"/>
      <c r="AF28" s="48"/>
      <c r="AG28" s="48"/>
      <c r="AH28" s="48"/>
      <c r="AI28" s="48"/>
      <c r="AJ28" s="43"/>
      <c r="AK28" s="43"/>
      <c r="AL28" s="43"/>
      <c r="AM28" s="19"/>
    </row>
    <row r="29" spans="1:39" x14ac:dyDescent="0.25">
      <c r="A29" s="3">
        <v>25</v>
      </c>
      <c r="B29" s="4">
        <v>576763</v>
      </c>
      <c r="C29" s="1">
        <v>9</v>
      </c>
      <c r="D29" s="1">
        <v>8</v>
      </c>
      <c r="E29" s="17">
        <v>4</v>
      </c>
      <c r="F29" s="1">
        <v>6</v>
      </c>
      <c r="G29" s="1">
        <v>6</v>
      </c>
      <c r="H29" s="1">
        <v>6</v>
      </c>
      <c r="I29" s="1">
        <v>7</v>
      </c>
      <c r="J29" s="1">
        <v>9</v>
      </c>
      <c r="K29" s="1">
        <v>5</v>
      </c>
      <c r="L29" s="17">
        <v>4</v>
      </c>
      <c r="M29" s="17">
        <v>3</v>
      </c>
      <c r="N29" s="1">
        <v>5</v>
      </c>
      <c r="O29" s="27">
        <f>AVERAGE(C29:N29)</f>
        <v>6</v>
      </c>
      <c r="P29" s="1">
        <v>1.2</v>
      </c>
      <c r="Q29" s="25">
        <v>48</v>
      </c>
      <c r="R29" s="25">
        <v>0</v>
      </c>
      <c r="S29" s="39">
        <f t="shared" si="0"/>
        <v>48</v>
      </c>
      <c r="U29" s="40"/>
      <c r="V29" s="49"/>
      <c r="W29" s="43"/>
      <c r="X29" s="24"/>
      <c r="Y29" s="49"/>
      <c r="Z29" s="30"/>
      <c r="AA29" s="24"/>
      <c r="AB29" s="49"/>
      <c r="AC29" s="30"/>
      <c r="AD29" s="48"/>
      <c r="AE29" s="48"/>
      <c r="AF29" s="48"/>
      <c r="AG29" s="48"/>
      <c r="AH29" s="48"/>
      <c r="AI29" s="48"/>
      <c r="AJ29" s="43"/>
      <c r="AK29" s="43"/>
      <c r="AL29" s="43"/>
      <c r="AM29" s="19"/>
    </row>
    <row r="30" spans="1:39" x14ac:dyDescent="0.25">
      <c r="A30" s="3">
        <v>26</v>
      </c>
      <c r="B30" s="4">
        <v>576765</v>
      </c>
      <c r="C30" s="1" t="s">
        <v>22</v>
      </c>
      <c r="D30" s="1">
        <v>7</v>
      </c>
      <c r="E30" s="1">
        <v>4</v>
      </c>
      <c r="F30" s="1">
        <v>5</v>
      </c>
      <c r="G30" s="1">
        <v>4</v>
      </c>
      <c r="H30" s="1">
        <v>5</v>
      </c>
      <c r="I30" s="1">
        <v>4</v>
      </c>
      <c r="J30" s="1">
        <v>6</v>
      </c>
      <c r="K30" s="1">
        <v>5</v>
      </c>
      <c r="L30" s="36">
        <v>2</v>
      </c>
      <c r="M30" s="1">
        <v>3</v>
      </c>
      <c r="N30" s="1">
        <v>4</v>
      </c>
      <c r="O30" s="38">
        <f t="shared" si="1"/>
        <v>4.4545454545454541</v>
      </c>
      <c r="P30" s="37"/>
      <c r="Q30" s="25">
        <v>32</v>
      </c>
      <c r="R30" s="25">
        <v>5</v>
      </c>
      <c r="S30" s="39">
        <f t="shared" si="0"/>
        <v>37</v>
      </c>
      <c r="U30" s="43"/>
      <c r="V30" s="43"/>
      <c r="W30" s="43"/>
      <c r="X30" s="43"/>
      <c r="Y30" s="43"/>
      <c r="Z30" s="30"/>
      <c r="AA30" s="43"/>
      <c r="AB30" s="43"/>
      <c r="AC30" s="30"/>
      <c r="AD30" s="48"/>
      <c r="AE30" s="48"/>
      <c r="AF30" s="48"/>
      <c r="AG30" s="48"/>
      <c r="AH30" s="48"/>
      <c r="AI30" s="48"/>
      <c r="AJ30" s="43"/>
      <c r="AK30" s="43"/>
      <c r="AL30" s="43"/>
      <c r="AM30" s="19"/>
    </row>
    <row r="31" spans="1:39" ht="12.95" customHeight="1" x14ac:dyDescent="0.25">
      <c r="A31" s="3">
        <v>27</v>
      </c>
      <c r="B31" s="4">
        <v>576767</v>
      </c>
      <c r="C31" s="25">
        <v>7</v>
      </c>
      <c r="D31" s="25">
        <v>8</v>
      </c>
      <c r="E31" s="26">
        <v>4</v>
      </c>
      <c r="F31" s="25">
        <v>6</v>
      </c>
      <c r="G31" s="25">
        <v>4</v>
      </c>
      <c r="H31" s="25">
        <v>7</v>
      </c>
      <c r="I31" s="25">
        <v>4</v>
      </c>
      <c r="J31" s="25">
        <v>7</v>
      </c>
      <c r="K31" s="25">
        <v>4</v>
      </c>
      <c r="L31" s="26">
        <v>3</v>
      </c>
      <c r="M31" s="28">
        <v>4</v>
      </c>
      <c r="N31" s="25">
        <v>5</v>
      </c>
      <c r="O31" s="27">
        <f t="shared" si="1"/>
        <v>5.25</v>
      </c>
      <c r="P31" s="27">
        <v>1</v>
      </c>
      <c r="Q31" s="25">
        <v>10</v>
      </c>
      <c r="R31" s="25">
        <v>5</v>
      </c>
      <c r="S31" s="39">
        <f t="shared" si="0"/>
        <v>15</v>
      </c>
      <c r="U31" s="43"/>
      <c r="V31" s="43"/>
      <c r="W31" s="43"/>
      <c r="X31" s="43"/>
      <c r="Y31" s="43"/>
      <c r="Z31" s="30"/>
      <c r="AA31" s="43"/>
      <c r="AB31" s="43"/>
      <c r="AC31" s="30"/>
      <c r="AD31" s="48"/>
      <c r="AE31" s="48"/>
      <c r="AF31" s="48"/>
      <c r="AG31" s="48"/>
      <c r="AH31" s="48"/>
      <c r="AI31" s="48"/>
      <c r="AJ31" s="43"/>
      <c r="AK31" s="43"/>
      <c r="AL31" s="43"/>
      <c r="AM31" s="19"/>
    </row>
    <row r="32" spans="1:39" ht="12.95" customHeight="1" x14ac:dyDescent="0.25">
      <c r="A32" s="3">
        <v>28</v>
      </c>
      <c r="B32" s="4">
        <v>576770</v>
      </c>
      <c r="C32" s="25" t="s">
        <v>22</v>
      </c>
      <c r="D32" s="25">
        <v>9</v>
      </c>
      <c r="E32" s="26">
        <v>6</v>
      </c>
      <c r="F32" s="25">
        <v>9</v>
      </c>
      <c r="G32" s="25">
        <v>4</v>
      </c>
      <c r="H32" s="25">
        <v>8</v>
      </c>
      <c r="I32" s="25">
        <v>7</v>
      </c>
      <c r="J32" s="25">
        <v>7</v>
      </c>
      <c r="K32" s="25">
        <v>5</v>
      </c>
      <c r="L32" s="26">
        <v>3</v>
      </c>
      <c r="M32" s="28">
        <v>8</v>
      </c>
      <c r="N32" s="25">
        <v>4</v>
      </c>
      <c r="O32" s="27">
        <f t="shared" si="1"/>
        <v>6.3636363636363633</v>
      </c>
      <c r="P32" s="27">
        <v>1.2</v>
      </c>
      <c r="Q32" s="25">
        <v>8</v>
      </c>
      <c r="R32" s="25">
        <v>0</v>
      </c>
      <c r="S32" s="39">
        <f t="shared" si="0"/>
        <v>8</v>
      </c>
      <c r="U32" s="43"/>
      <c r="V32" s="43"/>
      <c r="W32" s="43"/>
      <c r="X32" s="43"/>
      <c r="Y32" s="43"/>
      <c r="Z32" s="30"/>
      <c r="AA32" s="43"/>
      <c r="AB32" s="43"/>
      <c r="AC32" s="30"/>
      <c r="AD32" s="48"/>
      <c r="AE32" s="48"/>
      <c r="AF32" s="48"/>
      <c r="AG32" s="48"/>
      <c r="AH32" s="48"/>
      <c r="AI32" s="48"/>
      <c r="AJ32" s="43"/>
      <c r="AK32" s="43"/>
      <c r="AL32" s="43"/>
      <c r="AM32" s="19"/>
    </row>
    <row r="33" spans="15:39" ht="15.75" x14ac:dyDescent="0.25">
      <c r="O33" s="16"/>
      <c r="P33" s="16"/>
      <c r="Q33" s="25">
        <f t="shared" ref="Q33" si="3">AK33</f>
        <v>0</v>
      </c>
      <c r="R33" s="25">
        <f t="shared" ref="R33" si="4">AL33</f>
        <v>0</v>
      </c>
      <c r="S33" s="39">
        <f t="shared" si="0"/>
        <v>0</v>
      </c>
      <c r="U33" s="21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19"/>
      <c r="AH33" s="19"/>
      <c r="AI33" s="50"/>
      <c r="AJ33" s="51"/>
      <c r="AK33" s="51"/>
      <c r="AL33" s="52"/>
      <c r="AM33" s="19"/>
    </row>
    <row r="34" spans="15:39" x14ac:dyDescent="0.25"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</row>
  </sheetData>
  <mergeCells count="3">
    <mergeCell ref="A1:N1"/>
    <mergeCell ref="A2:N2"/>
    <mergeCell ref="A3:N3"/>
  </mergeCells>
  <pageMargins left="0.23622047244094491" right="0.23622047244094491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А-34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</dc:creator>
  <cp:lastModifiedBy>Z-Tech</cp:lastModifiedBy>
  <cp:lastPrinted>2025-01-03T10:52:06Z</cp:lastPrinted>
  <dcterms:created xsi:type="dcterms:W3CDTF">2019-11-05T09:42:33Z</dcterms:created>
  <dcterms:modified xsi:type="dcterms:W3CDTF">2025-01-03T11:48:57Z</dcterms:modified>
</cp:coreProperties>
</file>